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30" windowWidth="12675" windowHeight="12795" tabRatio="846" activeTab="1"/>
  </bookViews>
  <sheets>
    <sheet name="ANTRAGSBLATT" sheetId="1" r:id="rId1"/>
    <sheet name="EX ANTE BERECHNUNG" sheetId="2" r:id="rId2"/>
  </sheets>
  <definedNames>
    <definedName name="_xlnm.Print_Area" localSheetId="1">'EX ANTE BERECHNUNG'!$A$2:$AV$65</definedName>
    <definedName name="Z_01051876_E31D_4024_BF82_E314AC0A46DD_.wvu.PrintArea" localSheetId="1" hidden="1">'EX ANTE BERECHNUNG'!$A$2:$AV$65</definedName>
    <definedName name="Z_01051876_E31D_4024_BF82_E314AC0A46DD_.wvu.Rows" localSheetId="1" hidden="1">'EX ANTE BERECHNUNG'!$1:$1</definedName>
  </definedNames>
  <calcPr calcId="145621"/>
  <customWorkbookViews>
    <customWorkbookView name="Reichelt,Hendrik - Persönliche Ansicht" guid="{01051876-E31D-4024-BF82-E314AC0A46DD}" mergeInterval="0" personalView="1" maximized="1" windowWidth="1680" windowHeight="864" tabRatio="845" activeSheetId="1" showComments="commIndAndComment"/>
  </customWorkbookViews>
</workbook>
</file>

<file path=xl/calcChain.xml><?xml version="1.0" encoding="utf-8"?>
<calcChain xmlns="http://schemas.openxmlformats.org/spreadsheetml/2006/main">
  <c r="AV60" i="2" l="1"/>
  <c r="AP60" i="2"/>
  <c r="AD60" i="2"/>
  <c r="X60" i="2"/>
  <c r="R60" i="2"/>
  <c r="L60" i="2"/>
  <c r="F60" i="2"/>
  <c r="AP28" i="2"/>
  <c r="AJ28" i="2"/>
  <c r="AD28" i="2"/>
  <c r="X28" i="2"/>
  <c r="R28" i="2"/>
  <c r="L28" i="2"/>
  <c r="F28" i="2"/>
  <c r="AR16" i="2" l="1"/>
  <c r="AR15" i="2"/>
  <c r="AQ31" i="2"/>
  <c r="AQ30" i="2"/>
  <c r="AQ29" i="2"/>
  <c r="AQ28" i="2"/>
  <c r="AQ27" i="2"/>
  <c r="AQ26" i="2"/>
  <c r="AQ25" i="2"/>
  <c r="AQ24" i="2"/>
  <c r="AQ23" i="2"/>
  <c r="AQ22" i="2"/>
  <c r="AQ21" i="2"/>
  <c r="AQ18" i="2"/>
  <c r="AQ19" i="2"/>
  <c r="AQ20" i="2"/>
  <c r="AQ17" i="2"/>
  <c r="AS14" i="2"/>
  <c r="AR36" i="2"/>
  <c r="AR35" i="2"/>
  <c r="AL36" i="2"/>
  <c r="AL35" i="2"/>
  <c r="AF36" i="2"/>
  <c r="AF35" i="2"/>
  <c r="Z36" i="2"/>
  <c r="Z35" i="2"/>
  <c r="T36" i="2"/>
  <c r="T35" i="2"/>
  <c r="N36" i="2"/>
  <c r="N35" i="2"/>
  <c r="H36" i="2"/>
  <c r="H35" i="2"/>
  <c r="B36" i="2"/>
  <c r="B35" i="2"/>
  <c r="AL4" i="2"/>
  <c r="AL3" i="2"/>
  <c r="AF4" i="2"/>
  <c r="AF3" i="2"/>
  <c r="Z4" i="2"/>
  <c r="Z3" i="2"/>
  <c r="T4" i="2"/>
  <c r="T3" i="2"/>
  <c r="N4" i="2"/>
  <c r="N3" i="2"/>
  <c r="H4" i="2"/>
  <c r="H3" i="2"/>
  <c r="B4" i="2"/>
  <c r="B3" i="2"/>
  <c r="AT58" i="2"/>
  <c r="AT57" i="2"/>
  <c r="AT56" i="2"/>
  <c r="AT55" i="2"/>
  <c r="AT54" i="2"/>
  <c r="AT53" i="2"/>
  <c r="AT52" i="2"/>
  <c r="AT51" i="2"/>
  <c r="AT50" i="2"/>
  <c r="AT49" i="2"/>
  <c r="AT48" i="2"/>
  <c r="AT47" i="2"/>
  <c r="AT46" i="2"/>
  <c r="AT45" i="2"/>
  <c r="AT44" i="2"/>
  <c r="AT43" i="2"/>
  <c r="AT60" i="2" s="1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U63" i="2" l="1"/>
  <c r="AS31" i="2" s="1"/>
  <c r="AN60" i="2"/>
  <c r="AH58" i="2"/>
  <c r="AB58" i="2"/>
  <c r="V58" i="2"/>
  <c r="P58" i="2"/>
  <c r="J58" i="2"/>
  <c r="D58" i="2"/>
  <c r="AH57" i="2"/>
  <c r="AB57" i="2"/>
  <c r="V57" i="2"/>
  <c r="P57" i="2"/>
  <c r="J57" i="2"/>
  <c r="D57" i="2"/>
  <c r="AH56" i="2"/>
  <c r="AB56" i="2"/>
  <c r="V56" i="2"/>
  <c r="P56" i="2"/>
  <c r="J56" i="2"/>
  <c r="D56" i="2"/>
  <c r="AH55" i="2"/>
  <c r="AB55" i="2"/>
  <c r="V55" i="2"/>
  <c r="P55" i="2"/>
  <c r="J55" i="2"/>
  <c r="D55" i="2"/>
  <c r="AH54" i="2"/>
  <c r="AB54" i="2"/>
  <c r="V54" i="2"/>
  <c r="P54" i="2"/>
  <c r="P60" i="2" s="1"/>
  <c r="J54" i="2"/>
  <c r="D54" i="2"/>
  <c r="AH53" i="2"/>
  <c r="AB53" i="2"/>
  <c r="V53" i="2"/>
  <c r="P53" i="2"/>
  <c r="J53" i="2"/>
  <c r="D53" i="2"/>
  <c r="AH52" i="2"/>
  <c r="AB52" i="2"/>
  <c r="V52" i="2"/>
  <c r="P52" i="2"/>
  <c r="J52" i="2"/>
  <c r="D52" i="2"/>
  <c r="AH51" i="2"/>
  <c r="AB51" i="2"/>
  <c r="V51" i="2"/>
  <c r="P51" i="2"/>
  <c r="J51" i="2"/>
  <c r="D51" i="2"/>
  <c r="AH50" i="2"/>
  <c r="AB50" i="2"/>
  <c r="V50" i="2"/>
  <c r="P50" i="2"/>
  <c r="J50" i="2"/>
  <c r="D50" i="2"/>
  <c r="AH49" i="2"/>
  <c r="AB49" i="2"/>
  <c r="V49" i="2"/>
  <c r="P49" i="2"/>
  <c r="J49" i="2"/>
  <c r="D49" i="2"/>
  <c r="AH48" i="2"/>
  <c r="AB48" i="2"/>
  <c r="V48" i="2"/>
  <c r="P48" i="2"/>
  <c r="J48" i="2"/>
  <c r="D48" i="2"/>
  <c r="AH47" i="2"/>
  <c r="AB47" i="2"/>
  <c r="V47" i="2"/>
  <c r="P47" i="2"/>
  <c r="J47" i="2"/>
  <c r="D47" i="2"/>
  <c r="AH46" i="2"/>
  <c r="AB46" i="2"/>
  <c r="V46" i="2"/>
  <c r="P46" i="2"/>
  <c r="J46" i="2"/>
  <c r="D46" i="2"/>
  <c r="AH45" i="2"/>
  <c r="AB45" i="2"/>
  <c r="V45" i="2"/>
  <c r="P45" i="2"/>
  <c r="J45" i="2"/>
  <c r="D45" i="2"/>
  <c r="AH44" i="2"/>
  <c r="AB44" i="2"/>
  <c r="V44" i="2"/>
  <c r="P44" i="2"/>
  <c r="J44" i="2"/>
  <c r="D44" i="2"/>
  <c r="AH43" i="2"/>
  <c r="AH60" i="2" s="1"/>
  <c r="AB43" i="2"/>
  <c r="V43" i="2"/>
  <c r="P43" i="2"/>
  <c r="J43" i="2"/>
  <c r="D43" i="2"/>
  <c r="AN26" i="2"/>
  <c r="AH26" i="2"/>
  <c r="AB26" i="2"/>
  <c r="V26" i="2"/>
  <c r="P26" i="2"/>
  <c r="J26" i="2"/>
  <c r="D26" i="2"/>
  <c r="AN25" i="2"/>
  <c r="AH25" i="2"/>
  <c r="AB25" i="2"/>
  <c r="V25" i="2"/>
  <c r="P25" i="2"/>
  <c r="J25" i="2"/>
  <c r="D25" i="2"/>
  <c r="AN24" i="2"/>
  <c r="AH24" i="2"/>
  <c r="AB24" i="2"/>
  <c r="V24" i="2"/>
  <c r="P24" i="2"/>
  <c r="J24" i="2"/>
  <c r="D24" i="2"/>
  <c r="AN23" i="2"/>
  <c r="AH23" i="2"/>
  <c r="AB23" i="2"/>
  <c r="V23" i="2"/>
  <c r="P23" i="2"/>
  <c r="J23" i="2"/>
  <c r="D23" i="2"/>
  <c r="AN22" i="2"/>
  <c r="AH22" i="2"/>
  <c r="AB22" i="2"/>
  <c r="V22" i="2"/>
  <c r="P22" i="2"/>
  <c r="J22" i="2"/>
  <c r="D22" i="2"/>
  <c r="AN21" i="2"/>
  <c r="AH21" i="2"/>
  <c r="AB21" i="2"/>
  <c r="V21" i="2"/>
  <c r="P21" i="2"/>
  <c r="J21" i="2"/>
  <c r="D21" i="2"/>
  <c r="AN20" i="2"/>
  <c r="AH20" i="2"/>
  <c r="AB20" i="2"/>
  <c r="V20" i="2"/>
  <c r="P20" i="2"/>
  <c r="J20" i="2"/>
  <c r="D20" i="2"/>
  <c r="AN19" i="2"/>
  <c r="AH19" i="2"/>
  <c r="AB19" i="2"/>
  <c r="V19" i="2"/>
  <c r="P19" i="2"/>
  <c r="J19" i="2"/>
  <c r="D19" i="2"/>
  <c r="AN18" i="2"/>
  <c r="AH18" i="2"/>
  <c r="AB18" i="2"/>
  <c r="V18" i="2"/>
  <c r="P18" i="2"/>
  <c r="J18" i="2"/>
  <c r="D18" i="2"/>
  <c r="AN17" i="2"/>
  <c r="AH17" i="2"/>
  <c r="AB17" i="2"/>
  <c r="V17" i="2"/>
  <c r="P17" i="2"/>
  <c r="J17" i="2"/>
  <c r="D17" i="2"/>
  <c r="AN16" i="2"/>
  <c r="AH16" i="2"/>
  <c r="AB16" i="2"/>
  <c r="V16" i="2"/>
  <c r="P16" i="2"/>
  <c r="J16" i="2"/>
  <c r="D16" i="2"/>
  <c r="AN15" i="2"/>
  <c r="AH15" i="2"/>
  <c r="AB15" i="2"/>
  <c r="V15" i="2"/>
  <c r="P15" i="2"/>
  <c r="J15" i="2"/>
  <c r="D15" i="2"/>
  <c r="AN14" i="2"/>
  <c r="AH14" i="2"/>
  <c r="AB14" i="2"/>
  <c r="V14" i="2"/>
  <c r="P14" i="2"/>
  <c r="J14" i="2"/>
  <c r="D14" i="2"/>
  <c r="AN13" i="2"/>
  <c r="AH13" i="2"/>
  <c r="AB13" i="2"/>
  <c r="V13" i="2"/>
  <c r="P13" i="2"/>
  <c r="J13" i="2"/>
  <c r="D13" i="2"/>
  <c r="AN12" i="2"/>
  <c r="AH12" i="2"/>
  <c r="AB12" i="2"/>
  <c r="V12" i="2"/>
  <c r="P12" i="2"/>
  <c r="J12" i="2"/>
  <c r="D12" i="2"/>
  <c r="AN11" i="2"/>
  <c r="AH11" i="2"/>
  <c r="AB11" i="2"/>
  <c r="V11" i="2"/>
  <c r="P11" i="2"/>
  <c r="J11" i="2"/>
  <c r="D11" i="2"/>
  <c r="AJ60" i="2" l="1"/>
  <c r="V60" i="2"/>
  <c r="AO63" i="2"/>
  <c r="AS30" i="2" s="1"/>
  <c r="AI63" i="2"/>
  <c r="AS28" i="2" s="1"/>
  <c r="AH28" i="2"/>
  <c r="AN28" i="2"/>
  <c r="AB60" i="2"/>
  <c r="AB28" i="2"/>
  <c r="V28" i="2"/>
  <c r="Q63" i="2"/>
  <c r="P28" i="2"/>
  <c r="J60" i="2"/>
  <c r="J28" i="2"/>
  <c r="D60" i="2"/>
  <c r="D28" i="2"/>
  <c r="W63" i="2" l="1"/>
  <c r="AS24" i="2" s="1"/>
  <c r="K63" i="2"/>
  <c r="AS20" i="2" s="1"/>
  <c r="AO31" i="2"/>
  <c r="AS29" i="2" s="1"/>
  <c r="AI31" i="2"/>
  <c r="AC31" i="2"/>
  <c r="AS22" i="2"/>
  <c r="AC63" i="2"/>
  <c r="W31" i="2"/>
  <c r="Q31" i="2"/>
  <c r="K31" i="2"/>
  <c r="E63" i="2"/>
  <c r="E31" i="2"/>
  <c r="AS17" i="2" s="1"/>
  <c r="AS26" i="2" l="1"/>
  <c r="AS27" i="2"/>
  <c r="AS25" i="2"/>
  <c r="AS23" i="2"/>
  <c r="AS21" i="2"/>
  <c r="AS19" i="2"/>
  <c r="AS18" i="2"/>
  <c r="AS32" i="2" l="1"/>
</calcChain>
</file>

<file path=xl/sharedStrings.xml><?xml version="1.0" encoding="utf-8"?>
<sst xmlns="http://schemas.openxmlformats.org/spreadsheetml/2006/main" count="573" uniqueCount="62">
  <si>
    <t>Fahrscheingattung</t>
  </si>
  <si>
    <t>5er Ticket</t>
  </si>
  <si>
    <t>Familienticket</t>
  </si>
  <si>
    <t>Anzahl</t>
  </si>
  <si>
    <t>Erlös</t>
  </si>
  <si>
    <t xml:space="preserve">Prognose </t>
  </si>
  <si>
    <t>Höchsttarif</t>
  </si>
  <si>
    <t>Einfach Erwachsene</t>
  </si>
  <si>
    <t>Ort, Datum, Unterschrift, Stempel</t>
  </si>
  <si>
    <t>Unternehmen:</t>
  </si>
  <si>
    <t>Landkreis:</t>
  </si>
  <si>
    <t>Summe:</t>
  </si>
  <si>
    <t>Referenztarif</t>
  </si>
  <si>
    <t>Preis in €</t>
  </si>
  <si>
    <t>Referenzttarif</t>
  </si>
  <si>
    <t>und Tarifzone</t>
  </si>
  <si>
    <t>Monatskarte (Schüler)</t>
  </si>
  <si>
    <t>Wochenkarte (Jedermann)</t>
  </si>
  <si>
    <t>Wochenkarte (Schüler)</t>
  </si>
  <si>
    <t>Antragssumme</t>
  </si>
  <si>
    <t>Kinder-/Gruppe</t>
  </si>
  <si>
    <t>Tagesrückfahrkarte</t>
  </si>
  <si>
    <t>Monatskarte (Jedermann)</t>
  </si>
  <si>
    <t>Summe Antrag</t>
  </si>
  <si>
    <t>Schülersammelzeitkarten</t>
  </si>
  <si>
    <t>(Schülermonatskarten)</t>
  </si>
  <si>
    <t>(Selbstzahler)</t>
  </si>
  <si>
    <t>Einzelfahrschein Erw. BC</t>
  </si>
  <si>
    <t>Einzelfahrschein Kinder BC</t>
  </si>
  <si>
    <t>Einzelfahrschein m. Seniorenk.</t>
  </si>
  <si>
    <t>Verkehrsunternehmen:</t>
  </si>
  <si>
    <t>Antragsjahr</t>
  </si>
  <si>
    <t>Liniennummer</t>
  </si>
  <si>
    <t>Fahrplankilometer lt. LNVG</t>
  </si>
  <si>
    <t>Unterschrift</t>
  </si>
  <si>
    <t>Stempel</t>
  </si>
  <si>
    <t>Die im folgenden genannten Verkaufszahlen entsprechen den Verkäufen auf den oben genannten Linien.</t>
  </si>
  <si>
    <t>Die Verkaufszahlen entsprechen den lt. Allgemeiner Vorschrift vorgegebenen Tariferlösen, die Angaben geben die vollständigen Verkäufe wieder.</t>
  </si>
  <si>
    <t>Differenz Erlöse Höchsttarif zu Referenztarif</t>
  </si>
  <si>
    <t>Abrechnungsformular zum Verfahren nach § 4 Abs. 1 der Allgemeinen Vorschrift über die Anwendung und Abgeltung gemeinwirtschaftlicher Verpflichtungen zur Anwendung des Gemeinschaftstarifs des Verkehrsverbundes Ems-Jade</t>
  </si>
  <si>
    <t>EX ANTE</t>
  </si>
  <si>
    <t>JAHR</t>
  </si>
  <si>
    <t>Niedersachsenticket</t>
  </si>
  <si>
    <t>Preisstufe 1</t>
  </si>
  <si>
    <t>Preisstufe 2</t>
  </si>
  <si>
    <t>Preisstufe 3</t>
  </si>
  <si>
    <t>Preisstufe 4</t>
  </si>
  <si>
    <t>Preisstufe 5</t>
  </si>
  <si>
    <t>Preisstufe 6</t>
  </si>
  <si>
    <t>Preisstufe 7</t>
  </si>
  <si>
    <t>Preisstufe 8</t>
  </si>
  <si>
    <t>Preisstufe 9</t>
  </si>
  <si>
    <t>Preisstufe 10</t>
  </si>
  <si>
    <t>Preisstufe 11</t>
  </si>
  <si>
    <t>Preisstufe 12</t>
  </si>
  <si>
    <t>Preisstufe 13</t>
  </si>
  <si>
    <t>Preisstufe 14</t>
  </si>
  <si>
    <t>Preisstufe 15</t>
  </si>
  <si>
    <t>Preisstufe 16</t>
  </si>
  <si>
    <t>Urlauberbusticket</t>
  </si>
  <si>
    <t>Folgende Linien des Unternehmens sind Bestandteil des Antrages</t>
  </si>
  <si>
    <t>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</si>
</sst>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Protection="1"/>
    <xf numFmtId="164" fontId="0" fillId="0" borderId="13" xfId="0" applyNumberFormat="1" applyBorder="1" applyProtection="1"/>
    <xf numFmtId="164" fontId="0" fillId="0" borderId="14" xfId="0" applyNumberFormat="1" applyBorder="1" applyProtection="1"/>
    <xf numFmtId="164" fontId="0" fillId="0" borderId="15" xfId="0" applyNumberFormat="1" applyBorder="1" applyProtection="1"/>
    <xf numFmtId="164" fontId="0" fillId="0" borderId="16" xfId="0" applyNumberForma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1" fillId="2" borderId="12" xfId="0" applyFont="1" applyFill="1" applyBorder="1" applyProtection="1"/>
    <xf numFmtId="0" fontId="0" fillId="2" borderId="17" xfId="0" applyFill="1" applyBorder="1" applyProtection="1"/>
    <xf numFmtId="164" fontId="0" fillId="0" borderId="18" xfId="0" applyNumberFormat="1" applyBorder="1" applyProtection="1"/>
    <xf numFmtId="164" fontId="0" fillId="0" borderId="19" xfId="0" applyNumberFormat="1" applyBorder="1" applyProtection="1"/>
    <xf numFmtId="164" fontId="0" fillId="0" borderId="20" xfId="0" applyNumberFormat="1" applyBorder="1" applyProtection="1"/>
    <xf numFmtId="164" fontId="0" fillId="0" borderId="21" xfId="0" applyNumberFormat="1" applyBorder="1" applyProtection="1"/>
    <xf numFmtId="0" fontId="0" fillId="0" borderId="18" xfId="0" applyBorder="1" applyProtection="1"/>
    <xf numFmtId="0" fontId="0" fillId="2" borderId="22" xfId="0" applyFill="1" applyBorder="1" applyAlignment="1" applyProtection="1">
      <alignment horizontal="right"/>
    </xf>
    <xf numFmtId="164" fontId="0" fillId="0" borderId="23" xfId="0" applyNumberFormat="1" applyBorder="1" applyAlignment="1" applyProtection="1">
      <alignment horizontal="right"/>
    </xf>
    <xf numFmtId="16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Protection="1"/>
    <xf numFmtId="164" fontId="0" fillId="0" borderId="26" xfId="0" applyNumberFormat="1" applyBorder="1" applyProtection="1"/>
    <xf numFmtId="0" fontId="0" fillId="0" borderId="23" xfId="0" applyBorder="1" applyAlignment="1" applyProtection="1">
      <alignment horizontal="right"/>
    </xf>
    <xf numFmtId="0" fontId="0" fillId="2" borderId="27" xfId="0" applyFill="1" applyBorder="1" applyProtection="1"/>
    <xf numFmtId="164" fontId="4" fillId="2" borderId="28" xfId="0" applyNumberFormat="1" applyFont="1" applyFill="1" applyBorder="1" applyAlignment="1" applyProtection="1">
      <alignment horizontal="right"/>
    </xf>
    <xf numFmtId="0" fontId="4" fillId="2" borderId="28" xfId="0" applyFont="1" applyFill="1" applyBorder="1" applyAlignment="1" applyProtection="1">
      <alignment horizontal="right"/>
    </xf>
    <xf numFmtId="164" fontId="4" fillId="0" borderId="29" xfId="0" applyNumberFormat="1" applyFont="1" applyBorder="1" applyAlignment="1" applyProtection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0" fillId="0" borderId="29" xfId="0" applyBorder="1" applyProtection="1"/>
    <xf numFmtId="0" fontId="0" fillId="0" borderId="0" xfId="0" applyBorder="1"/>
    <xf numFmtId="0" fontId="2" fillId="0" borderId="0" xfId="0" applyFont="1"/>
    <xf numFmtId="0" fontId="2" fillId="0" borderId="1" xfId="0" applyFont="1" applyFill="1" applyBorder="1" applyAlignment="1" applyProtection="1">
      <alignment horizontal="right" wrapText="1"/>
    </xf>
    <xf numFmtId="0" fontId="0" fillId="0" borderId="13" xfId="0" applyFill="1" applyBorder="1" applyProtection="1"/>
    <xf numFmtId="164" fontId="0" fillId="0" borderId="14" xfId="0" applyNumberFormat="1" applyFill="1" applyBorder="1" applyProtection="1"/>
    <xf numFmtId="164" fontId="0" fillId="0" borderId="15" xfId="0" applyNumberFormat="1" applyFill="1" applyBorder="1" applyProtection="1"/>
    <xf numFmtId="164" fontId="0" fillId="0" borderId="16" xfId="0" applyNumberFormat="1" applyFill="1" applyBorder="1" applyProtection="1"/>
    <xf numFmtId="0" fontId="0" fillId="0" borderId="18" xfId="0" applyFill="1" applyBorder="1" applyProtection="1"/>
    <xf numFmtId="164" fontId="0" fillId="0" borderId="19" xfId="0" applyNumberFormat="1" applyFill="1" applyBorder="1" applyProtection="1"/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0" fillId="0" borderId="23" xfId="0" applyFill="1" applyBorder="1" applyAlignment="1" applyProtection="1">
      <alignment horizontal="right"/>
    </xf>
    <xf numFmtId="164" fontId="0" fillId="0" borderId="24" xfId="0" applyNumberFormat="1" applyFill="1" applyBorder="1" applyAlignment="1" applyProtection="1">
      <alignment horizontal="right"/>
    </xf>
    <xf numFmtId="164" fontId="0" fillId="0" borderId="25" xfId="0" applyNumberFormat="1" applyFill="1" applyBorder="1" applyProtection="1"/>
    <xf numFmtId="164" fontId="0" fillId="0" borderId="26" xfId="0" applyNumberFormat="1" applyFill="1" applyBorder="1" applyProtection="1"/>
    <xf numFmtId="164" fontId="4" fillId="0" borderId="29" xfId="0" applyNumberFormat="1" applyFont="1" applyFill="1" applyBorder="1" applyAlignment="1" applyProtection="1">
      <alignment horizontal="right"/>
    </xf>
    <xf numFmtId="0" fontId="0" fillId="0" borderId="29" xfId="0" applyFill="1" applyBorder="1" applyProtection="1"/>
    <xf numFmtId="0" fontId="0" fillId="0" borderId="9" xfId="0" applyBorder="1" applyAlignment="1">
      <alignment horizontal="left" vertical="top"/>
    </xf>
    <xf numFmtId="0" fontId="0" fillId="0" borderId="34" xfId="0" applyBorder="1" applyAlignment="1">
      <alignment horizontal="left" vertical="top" wrapText="1"/>
    </xf>
    <xf numFmtId="0" fontId="0" fillId="0" borderId="11" xfId="0" applyBorder="1"/>
    <xf numFmtId="0" fontId="6" fillId="0" borderId="0" xfId="0" applyFont="1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4" xfId="0" applyFont="1" applyBorder="1" applyAlignment="1">
      <alignment horizontal="left" vertical="top" wrapText="1"/>
    </xf>
    <xf numFmtId="0" fontId="0" fillId="0" borderId="6" xfId="0" applyBorder="1"/>
    <xf numFmtId="0" fontId="0" fillId="0" borderId="0" xfId="0" applyAlignment="1">
      <alignment horizontal="center" vertical="center"/>
    </xf>
    <xf numFmtId="3" fontId="0" fillId="3" borderId="13" xfId="0" applyNumberFormat="1" applyFill="1" applyBorder="1" applyProtection="1">
      <protection locked="0"/>
    </xf>
    <xf numFmtId="3" fontId="0" fillId="4" borderId="13" xfId="0" applyNumberFormat="1" applyFill="1" applyBorder="1" applyProtection="1">
      <protection locked="0"/>
    </xf>
    <xf numFmtId="0" fontId="0" fillId="0" borderId="1" xfId="0" applyBorder="1" applyProtection="1"/>
    <xf numFmtId="0" fontId="0" fillId="0" borderId="28" xfId="0" applyBorder="1" applyProtection="1"/>
    <xf numFmtId="0" fontId="0" fillId="0" borderId="1" xfId="0" applyFill="1" applyBorder="1" applyProtection="1"/>
    <xf numFmtId="0" fontId="0" fillId="0" borderId="28" xfId="0" applyFill="1" applyBorder="1" applyProtection="1"/>
    <xf numFmtId="164" fontId="4" fillId="2" borderId="29" xfId="0" applyNumberFormat="1" applyFont="1" applyFill="1" applyBorder="1" applyAlignment="1" applyProtection="1">
      <alignment horizontal="right"/>
    </xf>
    <xf numFmtId="0" fontId="4" fillId="2" borderId="29" xfId="0" applyFont="1" applyFill="1" applyBorder="1" applyAlignment="1" applyProtection="1">
      <alignment horizontal="right"/>
    </xf>
    <xf numFmtId="0" fontId="4" fillId="2" borderId="29" xfId="0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right"/>
    </xf>
    <xf numFmtId="3" fontId="0" fillId="3" borderId="13" xfId="0" applyNumberFormat="1" applyFill="1" applyBorder="1" applyProtection="1"/>
    <xf numFmtId="0" fontId="0" fillId="0" borderId="0" xfId="0" applyFill="1" applyBorder="1" applyProtection="1"/>
    <xf numFmtId="0" fontId="5" fillId="2" borderId="33" xfId="0" applyFont="1" applyFill="1" applyBorder="1" applyAlignment="1" applyProtection="1">
      <alignment horizontal="center"/>
    </xf>
    <xf numFmtId="0" fontId="5" fillId="2" borderId="30" xfId="0" applyFont="1" applyFill="1" applyBorder="1" applyAlignment="1" applyProtection="1">
      <alignment horizontal="center"/>
    </xf>
    <xf numFmtId="0" fontId="5" fillId="2" borderId="31" xfId="0" applyFont="1" applyFill="1" applyBorder="1" applyAlignment="1" applyProtection="1">
      <alignment horizontal="center"/>
    </xf>
    <xf numFmtId="164" fontId="9" fillId="0" borderId="15" xfId="0" applyNumberFormat="1" applyFont="1" applyBorder="1" applyAlignment="1" applyProtection="1">
      <alignment horizontal="right"/>
    </xf>
    <xf numFmtId="164" fontId="9" fillId="0" borderId="15" xfId="0" applyNumberFormat="1" applyFont="1" applyFill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3" fontId="0" fillId="0" borderId="13" xfId="0" applyNumberFormat="1" applyFill="1" applyBorder="1" applyProtection="1"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0" fillId="4" borderId="35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164" fontId="11" fillId="0" borderId="32" xfId="0" applyNumberFormat="1" applyFont="1" applyBorder="1" applyProtection="1"/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right"/>
    </xf>
    <xf numFmtId="0" fontId="4" fillId="2" borderId="29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left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8" fillId="0" borderId="29" xfId="0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11" fillId="2" borderId="36" xfId="0" applyFont="1" applyFill="1" applyBorder="1" applyAlignment="1" applyProtection="1">
      <alignment horizontal="center"/>
    </xf>
    <xf numFmtId="0" fontId="11" fillId="2" borderId="37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zoomScalePageLayoutView="40" workbookViewId="0">
      <selection activeCell="D7" sqref="D7:H7"/>
    </sheetView>
  </sheetViews>
  <sheetFormatPr baseColWidth="10" defaultRowHeight="15" x14ac:dyDescent="0.25"/>
  <cols>
    <col min="1" max="1" width="15.7109375" customWidth="1"/>
    <col min="2" max="2" width="18.5703125" customWidth="1"/>
    <col min="3" max="3" width="14.140625" customWidth="1"/>
    <col min="4" max="4" width="15.7109375" customWidth="1"/>
    <col min="5" max="5" width="18.5703125" customWidth="1"/>
    <col min="6" max="6" width="14" customWidth="1"/>
    <col min="7" max="7" width="15.7109375" customWidth="1"/>
    <col min="8" max="8" width="18.5703125" customWidth="1"/>
    <col min="257" max="257" width="15.7109375" customWidth="1"/>
    <col min="258" max="258" width="18.5703125" customWidth="1"/>
    <col min="259" max="259" width="14.140625" customWidth="1"/>
    <col min="260" max="260" width="15.7109375" customWidth="1"/>
    <col min="261" max="261" width="18.5703125" customWidth="1"/>
    <col min="262" max="262" width="14" customWidth="1"/>
    <col min="263" max="263" width="15.7109375" customWidth="1"/>
    <col min="264" max="264" width="18.5703125" customWidth="1"/>
    <col min="513" max="513" width="15.7109375" customWidth="1"/>
    <col min="514" max="514" width="18.5703125" customWidth="1"/>
    <col min="515" max="515" width="14.140625" customWidth="1"/>
    <col min="516" max="516" width="15.7109375" customWidth="1"/>
    <col min="517" max="517" width="18.5703125" customWidth="1"/>
    <col min="518" max="518" width="14" customWidth="1"/>
    <col min="519" max="519" width="15.7109375" customWidth="1"/>
    <col min="520" max="520" width="18.5703125" customWidth="1"/>
    <col min="769" max="769" width="15.7109375" customWidth="1"/>
    <col min="770" max="770" width="18.5703125" customWidth="1"/>
    <col min="771" max="771" width="14.140625" customWidth="1"/>
    <col min="772" max="772" width="15.7109375" customWidth="1"/>
    <col min="773" max="773" width="18.5703125" customWidth="1"/>
    <col min="774" max="774" width="14" customWidth="1"/>
    <col min="775" max="775" width="15.7109375" customWidth="1"/>
    <col min="776" max="776" width="18.5703125" customWidth="1"/>
    <col min="1025" max="1025" width="15.7109375" customWidth="1"/>
    <col min="1026" max="1026" width="18.5703125" customWidth="1"/>
    <col min="1027" max="1027" width="14.140625" customWidth="1"/>
    <col min="1028" max="1028" width="15.7109375" customWidth="1"/>
    <col min="1029" max="1029" width="18.5703125" customWidth="1"/>
    <col min="1030" max="1030" width="14" customWidth="1"/>
    <col min="1031" max="1031" width="15.7109375" customWidth="1"/>
    <col min="1032" max="1032" width="18.5703125" customWidth="1"/>
    <col min="1281" max="1281" width="15.7109375" customWidth="1"/>
    <col min="1282" max="1282" width="18.5703125" customWidth="1"/>
    <col min="1283" max="1283" width="14.140625" customWidth="1"/>
    <col min="1284" max="1284" width="15.7109375" customWidth="1"/>
    <col min="1285" max="1285" width="18.5703125" customWidth="1"/>
    <col min="1286" max="1286" width="14" customWidth="1"/>
    <col min="1287" max="1287" width="15.7109375" customWidth="1"/>
    <col min="1288" max="1288" width="18.5703125" customWidth="1"/>
    <col min="1537" max="1537" width="15.7109375" customWidth="1"/>
    <col min="1538" max="1538" width="18.5703125" customWidth="1"/>
    <col min="1539" max="1539" width="14.140625" customWidth="1"/>
    <col min="1540" max="1540" width="15.7109375" customWidth="1"/>
    <col min="1541" max="1541" width="18.5703125" customWidth="1"/>
    <col min="1542" max="1542" width="14" customWidth="1"/>
    <col min="1543" max="1543" width="15.7109375" customWidth="1"/>
    <col min="1544" max="1544" width="18.5703125" customWidth="1"/>
    <col min="1793" max="1793" width="15.7109375" customWidth="1"/>
    <col min="1794" max="1794" width="18.5703125" customWidth="1"/>
    <col min="1795" max="1795" width="14.140625" customWidth="1"/>
    <col min="1796" max="1796" width="15.7109375" customWidth="1"/>
    <col min="1797" max="1797" width="18.5703125" customWidth="1"/>
    <col min="1798" max="1798" width="14" customWidth="1"/>
    <col min="1799" max="1799" width="15.7109375" customWidth="1"/>
    <col min="1800" max="1800" width="18.5703125" customWidth="1"/>
    <col min="2049" max="2049" width="15.7109375" customWidth="1"/>
    <col min="2050" max="2050" width="18.5703125" customWidth="1"/>
    <col min="2051" max="2051" width="14.140625" customWidth="1"/>
    <col min="2052" max="2052" width="15.7109375" customWidth="1"/>
    <col min="2053" max="2053" width="18.5703125" customWidth="1"/>
    <col min="2054" max="2054" width="14" customWidth="1"/>
    <col min="2055" max="2055" width="15.7109375" customWidth="1"/>
    <col min="2056" max="2056" width="18.5703125" customWidth="1"/>
    <col min="2305" max="2305" width="15.7109375" customWidth="1"/>
    <col min="2306" max="2306" width="18.5703125" customWidth="1"/>
    <col min="2307" max="2307" width="14.140625" customWidth="1"/>
    <col min="2308" max="2308" width="15.7109375" customWidth="1"/>
    <col min="2309" max="2309" width="18.5703125" customWidth="1"/>
    <col min="2310" max="2310" width="14" customWidth="1"/>
    <col min="2311" max="2311" width="15.7109375" customWidth="1"/>
    <col min="2312" max="2312" width="18.5703125" customWidth="1"/>
    <col min="2561" max="2561" width="15.7109375" customWidth="1"/>
    <col min="2562" max="2562" width="18.5703125" customWidth="1"/>
    <col min="2563" max="2563" width="14.140625" customWidth="1"/>
    <col min="2564" max="2564" width="15.7109375" customWidth="1"/>
    <col min="2565" max="2565" width="18.5703125" customWidth="1"/>
    <col min="2566" max="2566" width="14" customWidth="1"/>
    <col min="2567" max="2567" width="15.7109375" customWidth="1"/>
    <col min="2568" max="2568" width="18.5703125" customWidth="1"/>
    <col min="2817" max="2817" width="15.7109375" customWidth="1"/>
    <col min="2818" max="2818" width="18.5703125" customWidth="1"/>
    <col min="2819" max="2819" width="14.140625" customWidth="1"/>
    <col min="2820" max="2820" width="15.7109375" customWidth="1"/>
    <col min="2821" max="2821" width="18.5703125" customWidth="1"/>
    <col min="2822" max="2822" width="14" customWidth="1"/>
    <col min="2823" max="2823" width="15.7109375" customWidth="1"/>
    <col min="2824" max="2824" width="18.5703125" customWidth="1"/>
    <col min="3073" max="3073" width="15.7109375" customWidth="1"/>
    <col min="3074" max="3074" width="18.5703125" customWidth="1"/>
    <col min="3075" max="3075" width="14.140625" customWidth="1"/>
    <col min="3076" max="3076" width="15.7109375" customWidth="1"/>
    <col min="3077" max="3077" width="18.5703125" customWidth="1"/>
    <col min="3078" max="3078" width="14" customWidth="1"/>
    <col min="3079" max="3079" width="15.7109375" customWidth="1"/>
    <col min="3080" max="3080" width="18.5703125" customWidth="1"/>
    <col min="3329" max="3329" width="15.7109375" customWidth="1"/>
    <col min="3330" max="3330" width="18.5703125" customWidth="1"/>
    <col min="3331" max="3331" width="14.140625" customWidth="1"/>
    <col min="3332" max="3332" width="15.7109375" customWidth="1"/>
    <col min="3333" max="3333" width="18.5703125" customWidth="1"/>
    <col min="3334" max="3334" width="14" customWidth="1"/>
    <col min="3335" max="3335" width="15.7109375" customWidth="1"/>
    <col min="3336" max="3336" width="18.5703125" customWidth="1"/>
    <col min="3585" max="3585" width="15.7109375" customWidth="1"/>
    <col min="3586" max="3586" width="18.5703125" customWidth="1"/>
    <col min="3587" max="3587" width="14.140625" customWidth="1"/>
    <col min="3588" max="3588" width="15.7109375" customWidth="1"/>
    <col min="3589" max="3589" width="18.5703125" customWidth="1"/>
    <col min="3590" max="3590" width="14" customWidth="1"/>
    <col min="3591" max="3591" width="15.7109375" customWidth="1"/>
    <col min="3592" max="3592" width="18.5703125" customWidth="1"/>
    <col min="3841" max="3841" width="15.7109375" customWidth="1"/>
    <col min="3842" max="3842" width="18.5703125" customWidth="1"/>
    <col min="3843" max="3843" width="14.140625" customWidth="1"/>
    <col min="3844" max="3844" width="15.7109375" customWidth="1"/>
    <col min="3845" max="3845" width="18.5703125" customWidth="1"/>
    <col min="3846" max="3846" width="14" customWidth="1"/>
    <col min="3847" max="3847" width="15.7109375" customWidth="1"/>
    <col min="3848" max="3848" width="18.5703125" customWidth="1"/>
    <col min="4097" max="4097" width="15.7109375" customWidth="1"/>
    <col min="4098" max="4098" width="18.5703125" customWidth="1"/>
    <col min="4099" max="4099" width="14.140625" customWidth="1"/>
    <col min="4100" max="4100" width="15.7109375" customWidth="1"/>
    <col min="4101" max="4101" width="18.5703125" customWidth="1"/>
    <col min="4102" max="4102" width="14" customWidth="1"/>
    <col min="4103" max="4103" width="15.7109375" customWidth="1"/>
    <col min="4104" max="4104" width="18.5703125" customWidth="1"/>
    <col min="4353" max="4353" width="15.7109375" customWidth="1"/>
    <col min="4354" max="4354" width="18.5703125" customWidth="1"/>
    <col min="4355" max="4355" width="14.140625" customWidth="1"/>
    <col min="4356" max="4356" width="15.7109375" customWidth="1"/>
    <col min="4357" max="4357" width="18.5703125" customWidth="1"/>
    <col min="4358" max="4358" width="14" customWidth="1"/>
    <col min="4359" max="4359" width="15.7109375" customWidth="1"/>
    <col min="4360" max="4360" width="18.5703125" customWidth="1"/>
    <col min="4609" max="4609" width="15.7109375" customWidth="1"/>
    <col min="4610" max="4610" width="18.5703125" customWidth="1"/>
    <col min="4611" max="4611" width="14.140625" customWidth="1"/>
    <col min="4612" max="4612" width="15.7109375" customWidth="1"/>
    <col min="4613" max="4613" width="18.5703125" customWidth="1"/>
    <col min="4614" max="4614" width="14" customWidth="1"/>
    <col min="4615" max="4615" width="15.7109375" customWidth="1"/>
    <col min="4616" max="4616" width="18.5703125" customWidth="1"/>
    <col min="4865" max="4865" width="15.7109375" customWidth="1"/>
    <col min="4866" max="4866" width="18.5703125" customWidth="1"/>
    <col min="4867" max="4867" width="14.140625" customWidth="1"/>
    <col min="4868" max="4868" width="15.7109375" customWidth="1"/>
    <col min="4869" max="4869" width="18.5703125" customWidth="1"/>
    <col min="4870" max="4870" width="14" customWidth="1"/>
    <col min="4871" max="4871" width="15.7109375" customWidth="1"/>
    <col min="4872" max="4872" width="18.5703125" customWidth="1"/>
    <col min="5121" max="5121" width="15.7109375" customWidth="1"/>
    <col min="5122" max="5122" width="18.5703125" customWidth="1"/>
    <col min="5123" max="5123" width="14.140625" customWidth="1"/>
    <col min="5124" max="5124" width="15.7109375" customWidth="1"/>
    <col min="5125" max="5125" width="18.5703125" customWidth="1"/>
    <col min="5126" max="5126" width="14" customWidth="1"/>
    <col min="5127" max="5127" width="15.7109375" customWidth="1"/>
    <col min="5128" max="5128" width="18.5703125" customWidth="1"/>
    <col min="5377" max="5377" width="15.7109375" customWidth="1"/>
    <col min="5378" max="5378" width="18.5703125" customWidth="1"/>
    <col min="5379" max="5379" width="14.140625" customWidth="1"/>
    <col min="5380" max="5380" width="15.7109375" customWidth="1"/>
    <col min="5381" max="5381" width="18.5703125" customWidth="1"/>
    <col min="5382" max="5382" width="14" customWidth="1"/>
    <col min="5383" max="5383" width="15.7109375" customWidth="1"/>
    <col min="5384" max="5384" width="18.5703125" customWidth="1"/>
    <col min="5633" max="5633" width="15.7109375" customWidth="1"/>
    <col min="5634" max="5634" width="18.5703125" customWidth="1"/>
    <col min="5635" max="5635" width="14.140625" customWidth="1"/>
    <col min="5636" max="5636" width="15.7109375" customWidth="1"/>
    <col min="5637" max="5637" width="18.5703125" customWidth="1"/>
    <col min="5638" max="5638" width="14" customWidth="1"/>
    <col min="5639" max="5639" width="15.7109375" customWidth="1"/>
    <col min="5640" max="5640" width="18.5703125" customWidth="1"/>
    <col min="5889" max="5889" width="15.7109375" customWidth="1"/>
    <col min="5890" max="5890" width="18.5703125" customWidth="1"/>
    <col min="5891" max="5891" width="14.140625" customWidth="1"/>
    <col min="5892" max="5892" width="15.7109375" customWidth="1"/>
    <col min="5893" max="5893" width="18.5703125" customWidth="1"/>
    <col min="5894" max="5894" width="14" customWidth="1"/>
    <col min="5895" max="5895" width="15.7109375" customWidth="1"/>
    <col min="5896" max="5896" width="18.5703125" customWidth="1"/>
    <col min="6145" max="6145" width="15.7109375" customWidth="1"/>
    <col min="6146" max="6146" width="18.5703125" customWidth="1"/>
    <col min="6147" max="6147" width="14.140625" customWidth="1"/>
    <col min="6148" max="6148" width="15.7109375" customWidth="1"/>
    <col min="6149" max="6149" width="18.5703125" customWidth="1"/>
    <col min="6150" max="6150" width="14" customWidth="1"/>
    <col min="6151" max="6151" width="15.7109375" customWidth="1"/>
    <col min="6152" max="6152" width="18.5703125" customWidth="1"/>
    <col min="6401" max="6401" width="15.7109375" customWidth="1"/>
    <col min="6402" max="6402" width="18.5703125" customWidth="1"/>
    <col min="6403" max="6403" width="14.140625" customWidth="1"/>
    <col min="6404" max="6404" width="15.7109375" customWidth="1"/>
    <col min="6405" max="6405" width="18.5703125" customWidth="1"/>
    <col min="6406" max="6406" width="14" customWidth="1"/>
    <col min="6407" max="6407" width="15.7109375" customWidth="1"/>
    <col min="6408" max="6408" width="18.5703125" customWidth="1"/>
    <col min="6657" max="6657" width="15.7109375" customWidth="1"/>
    <col min="6658" max="6658" width="18.5703125" customWidth="1"/>
    <col min="6659" max="6659" width="14.140625" customWidth="1"/>
    <col min="6660" max="6660" width="15.7109375" customWidth="1"/>
    <col min="6661" max="6661" width="18.5703125" customWidth="1"/>
    <col min="6662" max="6662" width="14" customWidth="1"/>
    <col min="6663" max="6663" width="15.7109375" customWidth="1"/>
    <col min="6664" max="6664" width="18.5703125" customWidth="1"/>
    <col min="6913" max="6913" width="15.7109375" customWidth="1"/>
    <col min="6914" max="6914" width="18.5703125" customWidth="1"/>
    <col min="6915" max="6915" width="14.140625" customWidth="1"/>
    <col min="6916" max="6916" width="15.7109375" customWidth="1"/>
    <col min="6917" max="6917" width="18.5703125" customWidth="1"/>
    <col min="6918" max="6918" width="14" customWidth="1"/>
    <col min="6919" max="6919" width="15.7109375" customWidth="1"/>
    <col min="6920" max="6920" width="18.5703125" customWidth="1"/>
    <col min="7169" max="7169" width="15.7109375" customWidth="1"/>
    <col min="7170" max="7170" width="18.5703125" customWidth="1"/>
    <col min="7171" max="7171" width="14.140625" customWidth="1"/>
    <col min="7172" max="7172" width="15.7109375" customWidth="1"/>
    <col min="7173" max="7173" width="18.5703125" customWidth="1"/>
    <col min="7174" max="7174" width="14" customWidth="1"/>
    <col min="7175" max="7175" width="15.7109375" customWidth="1"/>
    <col min="7176" max="7176" width="18.5703125" customWidth="1"/>
    <col min="7425" max="7425" width="15.7109375" customWidth="1"/>
    <col min="7426" max="7426" width="18.5703125" customWidth="1"/>
    <col min="7427" max="7427" width="14.140625" customWidth="1"/>
    <col min="7428" max="7428" width="15.7109375" customWidth="1"/>
    <col min="7429" max="7429" width="18.5703125" customWidth="1"/>
    <col min="7430" max="7430" width="14" customWidth="1"/>
    <col min="7431" max="7431" width="15.7109375" customWidth="1"/>
    <col min="7432" max="7432" width="18.5703125" customWidth="1"/>
    <col min="7681" max="7681" width="15.7109375" customWidth="1"/>
    <col min="7682" max="7682" width="18.5703125" customWidth="1"/>
    <col min="7683" max="7683" width="14.140625" customWidth="1"/>
    <col min="7684" max="7684" width="15.7109375" customWidth="1"/>
    <col min="7685" max="7685" width="18.5703125" customWidth="1"/>
    <col min="7686" max="7686" width="14" customWidth="1"/>
    <col min="7687" max="7687" width="15.7109375" customWidth="1"/>
    <col min="7688" max="7688" width="18.5703125" customWidth="1"/>
    <col min="7937" max="7937" width="15.7109375" customWidth="1"/>
    <col min="7938" max="7938" width="18.5703125" customWidth="1"/>
    <col min="7939" max="7939" width="14.140625" customWidth="1"/>
    <col min="7940" max="7940" width="15.7109375" customWidth="1"/>
    <col min="7941" max="7941" width="18.5703125" customWidth="1"/>
    <col min="7942" max="7942" width="14" customWidth="1"/>
    <col min="7943" max="7943" width="15.7109375" customWidth="1"/>
    <col min="7944" max="7944" width="18.5703125" customWidth="1"/>
    <col min="8193" max="8193" width="15.7109375" customWidth="1"/>
    <col min="8194" max="8194" width="18.5703125" customWidth="1"/>
    <col min="8195" max="8195" width="14.140625" customWidth="1"/>
    <col min="8196" max="8196" width="15.7109375" customWidth="1"/>
    <col min="8197" max="8197" width="18.5703125" customWidth="1"/>
    <col min="8198" max="8198" width="14" customWidth="1"/>
    <col min="8199" max="8199" width="15.7109375" customWidth="1"/>
    <col min="8200" max="8200" width="18.5703125" customWidth="1"/>
    <col min="8449" max="8449" width="15.7109375" customWidth="1"/>
    <col min="8450" max="8450" width="18.5703125" customWidth="1"/>
    <col min="8451" max="8451" width="14.140625" customWidth="1"/>
    <col min="8452" max="8452" width="15.7109375" customWidth="1"/>
    <col min="8453" max="8453" width="18.5703125" customWidth="1"/>
    <col min="8454" max="8454" width="14" customWidth="1"/>
    <col min="8455" max="8455" width="15.7109375" customWidth="1"/>
    <col min="8456" max="8456" width="18.5703125" customWidth="1"/>
    <col min="8705" max="8705" width="15.7109375" customWidth="1"/>
    <col min="8706" max="8706" width="18.5703125" customWidth="1"/>
    <col min="8707" max="8707" width="14.140625" customWidth="1"/>
    <col min="8708" max="8708" width="15.7109375" customWidth="1"/>
    <col min="8709" max="8709" width="18.5703125" customWidth="1"/>
    <col min="8710" max="8710" width="14" customWidth="1"/>
    <col min="8711" max="8711" width="15.7109375" customWidth="1"/>
    <col min="8712" max="8712" width="18.5703125" customWidth="1"/>
    <col min="8961" max="8961" width="15.7109375" customWidth="1"/>
    <col min="8962" max="8962" width="18.5703125" customWidth="1"/>
    <col min="8963" max="8963" width="14.140625" customWidth="1"/>
    <col min="8964" max="8964" width="15.7109375" customWidth="1"/>
    <col min="8965" max="8965" width="18.5703125" customWidth="1"/>
    <col min="8966" max="8966" width="14" customWidth="1"/>
    <col min="8967" max="8967" width="15.7109375" customWidth="1"/>
    <col min="8968" max="8968" width="18.5703125" customWidth="1"/>
    <col min="9217" max="9217" width="15.7109375" customWidth="1"/>
    <col min="9218" max="9218" width="18.5703125" customWidth="1"/>
    <col min="9219" max="9219" width="14.140625" customWidth="1"/>
    <col min="9220" max="9220" width="15.7109375" customWidth="1"/>
    <col min="9221" max="9221" width="18.5703125" customWidth="1"/>
    <col min="9222" max="9222" width="14" customWidth="1"/>
    <col min="9223" max="9223" width="15.7109375" customWidth="1"/>
    <col min="9224" max="9224" width="18.5703125" customWidth="1"/>
    <col min="9473" max="9473" width="15.7109375" customWidth="1"/>
    <col min="9474" max="9474" width="18.5703125" customWidth="1"/>
    <col min="9475" max="9475" width="14.140625" customWidth="1"/>
    <col min="9476" max="9476" width="15.7109375" customWidth="1"/>
    <col min="9477" max="9477" width="18.5703125" customWidth="1"/>
    <col min="9478" max="9478" width="14" customWidth="1"/>
    <col min="9479" max="9479" width="15.7109375" customWidth="1"/>
    <col min="9480" max="9480" width="18.5703125" customWidth="1"/>
    <col min="9729" max="9729" width="15.7109375" customWidth="1"/>
    <col min="9730" max="9730" width="18.5703125" customWidth="1"/>
    <col min="9731" max="9731" width="14.140625" customWidth="1"/>
    <col min="9732" max="9732" width="15.7109375" customWidth="1"/>
    <col min="9733" max="9733" width="18.5703125" customWidth="1"/>
    <col min="9734" max="9734" width="14" customWidth="1"/>
    <col min="9735" max="9735" width="15.7109375" customWidth="1"/>
    <col min="9736" max="9736" width="18.5703125" customWidth="1"/>
    <col min="9985" max="9985" width="15.7109375" customWidth="1"/>
    <col min="9986" max="9986" width="18.5703125" customWidth="1"/>
    <col min="9987" max="9987" width="14.140625" customWidth="1"/>
    <col min="9988" max="9988" width="15.7109375" customWidth="1"/>
    <col min="9989" max="9989" width="18.5703125" customWidth="1"/>
    <col min="9990" max="9990" width="14" customWidth="1"/>
    <col min="9991" max="9991" width="15.7109375" customWidth="1"/>
    <col min="9992" max="9992" width="18.5703125" customWidth="1"/>
    <col min="10241" max="10241" width="15.7109375" customWidth="1"/>
    <col min="10242" max="10242" width="18.5703125" customWidth="1"/>
    <col min="10243" max="10243" width="14.140625" customWidth="1"/>
    <col min="10244" max="10244" width="15.7109375" customWidth="1"/>
    <col min="10245" max="10245" width="18.5703125" customWidth="1"/>
    <col min="10246" max="10246" width="14" customWidth="1"/>
    <col min="10247" max="10247" width="15.7109375" customWidth="1"/>
    <col min="10248" max="10248" width="18.5703125" customWidth="1"/>
    <col min="10497" max="10497" width="15.7109375" customWidth="1"/>
    <col min="10498" max="10498" width="18.5703125" customWidth="1"/>
    <col min="10499" max="10499" width="14.140625" customWidth="1"/>
    <col min="10500" max="10500" width="15.7109375" customWidth="1"/>
    <col min="10501" max="10501" width="18.5703125" customWidth="1"/>
    <col min="10502" max="10502" width="14" customWidth="1"/>
    <col min="10503" max="10503" width="15.7109375" customWidth="1"/>
    <col min="10504" max="10504" width="18.5703125" customWidth="1"/>
    <col min="10753" max="10753" width="15.7109375" customWidth="1"/>
    <col min="10754" max="10754" width="18.5703125" customWidth="1"/>
    <col min="10755" max="10755" width="14.140625" customWidth="1"/>
    <col min="10756" max="10756" width="15.7109375" customWidth="1"/>
    <col min="10757" max="10757" width="18.5703125" customWidth="1"/>
    <col min="10758" max="10758" width="14" customWidth="1"/>
    <col min="10759" max="10759" width="15.7109375" customWidth="1"/>
    <col min="10760" max="10760" width="18.5703125" customWidth="1"/>
    <col min="11009" max="11009" width="15.7109375" customWidth="1"/>
    <col min="11010" max="11010" width="18.5703125" customWidth="1"/>
    <col min="11011" max="11011" width="14.140625" customWidth="1"/>
    <col min="11012" max="11012" width="15.7109375" customWidth="1"/>
    <col min="11013" max="11013" width="18.5703125" customWidth="1"/>
    <col min="11014" max="11014" width="14" customWidth="1"/>
    <col min="11015" max="11015" width="15.7109375" customWidth="1"/>
    <col min="11016" max="11016" width="18.5703125" customWidth="1"/>
    <col min="11265" max="11265" width="15.7109375" customWidth="1"/>
    <col min="11266" max="11266" width="18.5703125" customWidth="1"/>
    <col min="11267" max="11267" width="14.140625" customWidth="1"/>
    <col min="11268" max="11268" width="15.7109375" customWidth="1"/>
    <col min="11269" max="11269" width="18.5703125" customWidth="1"/>
    <col min="11270" max="11270" width="14" customWidth="1"/>
    <col min="11271" max="11271" width="15.7109375" customWidth="1"/>
    <col min="11272" max="11272" width="18.5703125" customWidth="1"/>
    <col min="11521" max="11521" width="15.7109375" customWidth="1"/>
    <col min="11522" max="11522" width="18.5703125" customWidth="1"/>
    <col min="11523" max="11523" width="14.140625" customWidth="1"/>
    <col min="11524" max="11524" width="15.7109375" customWidth="1"/>
    <col min="11525" max="11525" width="18.5703125" customWidth="1"/>
    <col min="11526" max="11526" width="14" customWidth="1"/>
    <col min="11527" max="11527" width="15.7109375" customWidth="1"/>
    <col min="11528" max="11528" width="18.5703125" customWidth="1"/>
    <col min="11777" max="11777" width="15.7109375" customWidth="1"/>
    <col min="11778" max="11778" width="18.5703125" customWidth="1"/>
    <col min="11779" max="11779" width="14.140625" customWidth="1"/>
    <col min="11780" max="11780" width="15.7109375" customWidth="1"/>
    <col min="11781" max="11781" width="18.5703125" customWidth="1"/>
    <col min="11782" max="11782" width="14" customWidth="1"/>
    <col min="11783" max="11783" width="15.7109375" customWidth="1"/>
    <col min="11784" max="11784" width="18.5703125" customWidth="1"/>
    <col min="12033" max="12033" width="15.7109375" customWidth="1"/>
    <col min="12034" max="12034" width="18.5703125" customWidth="1"/>
    <col min="12035" max="12035" width="14.140625" customWidth="1"/>
    <col min="12036" max="12036" width="15.7109375" customWidth="1"/>
    <col min="12037" max="12037" width="18.5703125" customWidth="1"/>
    <col min="12038" max="12038" width="14" customWidth="1"/>
    <col min="12039" max="12039" width="15.7109375" customWidth="1"/>
    <col min="12040" max="12040" width="18.5703125" customWidth="1"/>
    <col min="12289" max="12289" width="15.7109375" customWidth="1"/>
    <col min="12290" max="12290" width="18.5703125" customWidth="1"/>
    <col min="12291" max="12291" width="14.140625" customWidth="1"/>
    <col min="12292" max="12292" width="15.7109375" customWidth="1"/>
    <col min="12293" max="12293" width="18.5703125" customWidth="1"/>
    <col min="12294" max="12294" width="14" customWidth="1"/>
    <col min="12295" max="12295" width="15.7109375" customWidth="1"/>
    <col min="12296" max="12296" width="18.5703125" customWidth="1"/>
    <col min="12545" max="12545" width="15.7109375" customWidth="1"/>
    <col min="12546" max="12546" width="18.5703125" customWidth="1"/>
    <col min="12547" max="12547" width="14.140625" customWidth="1"/>
    <col min="12548" max="12548" width="15.7109375" customWidth="1"/>
    <col min="12549" max="12549" width="18.5703125" customWidth="1"/>
    <col min="12550" max="12550" width="14" customWidth="1"/>
    <col min="12551" max="12551" width="15.7109375" customWidth="1"/>
    <col min="12552" max="12552" width="18.5703125" customWidth="1"/>
    <col min="12801" max="12801" width="15.7109375" customWidth="1"/>
    <col min="12802" max="12802" width="18.5703125" customWidth="1"/>
    <col min="12803" max="12803" width="14.140625" customWidth="1"/>
    <col min="12804" max="12804" width="15.7109375" customWidth="1"/>
    <col min="12805" max="12805" width="18.5703125" customWidth="1"/>
    <col min="12806" max="12806" width="14" customWidth="1"/>
    <col min="12807" max="12807" width="15.7109375" customWidth="1"/>
    <col min="12808" max="12808" width="18.5703125" customWidth="1"/>
    <col min="13057" max="13057" width="15.7109375" customWidth="1"/>
    <col min="13058" max="13058" width="18.5703125" customWidth="1"/>
    <col min="13059" max="13059" width="14.140625" customWidth="1"/>
    <col min="13060" max="13060" width="15.7109375" customWidth="1"/>
    <col min="13061" max="13061" width="18.5703125" customWidth="1"/>
    <col min="13062" max="13062" width="14" customWidth="1"/>
    <col min="13063" max="13063" width="15.7109375" customWidth="1"/>
    <col min="13064" max="13064" width="18.5703125" customWidth="1"/>
    <col min="13313" max="13313" width="15.7109375" customWidth="1"/>
    <col min="13314" max="13314" width="18.5703125" customWidth="1"/>
    <col min="13315" max="13315" width="14.140625" customWidth="1"/>
    <col min="13316" max="13316" width="15.7109375" customWidth="1"/>
    <col min="13317" max="13317" width="18.5703125" customWidth="1"/>
    <col min="13318" max="13318" width="14" customWidth="1"/>
    <col min="13319" max="13319" width="15.7109375" customWidth="1"/>
    <col min="13320" max="13320" width="18.5703125" customWidth="1"/>
    <col min="13569" max="13569" width="15.7109375" customWidth="1"/>
    <col min="13570" max="13570" width="18.5703125" customWidth="1"/>
    <col min="13571" max="13571" width="14.140625" customWidth="1"/>
    <col min="13572" max="13572" width="15.7109375" customWidth="1"/>
    <col min="13573" max="13573" width="18.5703125" customWidth="1"/>
    <col min="13574" max="13574" width="14" customWidth="1"/>
    <col min="13575" max="13575" width="15.7109375" customWidth="1"/>
    <col min="13576" max="13576" width="18.5703125" customWidth="1"/>
    <col min="13825" max="13825" width="15.7109375" customWidth="1"/>
    <col min="13826" max="13826" width="18.5703125" customWidth="1"/>
    <col min="13827" max="13827" width="14.140625" customWidth="1"/>
    <col min="13828" max="13828" width="15.7109375" customWidth="1"/>
    <col min="13829" max="13829" width="18.5703125" customWidth="1"/>
    <col min="13830" max="13830" width="14" customWidth="1"/>
    <col min="13831" max="13831" width="15.7109375" customWidth="1"/>
    <col min="13832" max="13832" width="18.5703125" customWidth="1"/>
    <col min="14081" max="14081" width="15.7109375" customWidth="1"/>
    <col min="14082" max="14082" width="18.5703125" customWidth="1"/>
    <col min="14083" max="14083" width="14.140625" customWidth="1"/>
    <col min="14084" max="14084" width="15.7109375" customWidth="1"/>
    <col min="14085" max="14085" width="18.5703125" customWidth="1"/>
    <col min="14086" max="14086" width="14" customWidth="1"/>
    <col min="14087" max="14087" width="15.7109375" customWidth="1"/>
    <col min="14088" max="14088" width="18.5703125" customWidth="1"/>
    <col min="14337" max="14337" width="15.7109375" customWidth="1"/>
    <col min="14338" max="14338" width="18.5703125" customWidth="1"/>
    <col min="14339" max="14339" width="14.140625" customWidth="1"/>
    <col min="14340" max="14340" width="15.7109375" customWidth="1"/>
    <col min="14341" max="14341" width="18.5703125" customWidth="1"/>
    <col min="14342" max="14342" width="14" customWidth="1"/>
    <col min="14343" max="14343" width="15.7109375" customWidth="1"/>
    <col min="14344" max="14344" width="18.5703125" customWidth="1"/>
    <col min="14593" max="14593" width="15.7109375" customWidth="1"/>
    <col min="14594" max="14594" width="18.5703125" customWidth="1"/>
    <col min="14595" max="14595" width="14.140625" customWidth="1"/>
    <col min="14596" max="14596" width="15.7109375" customWidth="1"/>
    <col min="14597" max="14597" width="18.5703125" customWidth="1"/>
    <col min="14598" max="14598" width="14" customWidth="1"/>
    <col min="14599" max="14599" width="15.7109375" customWidth="1"/>
    <col min="14600" max="14600" width="18.5703125" customWidth="1"/>
    <col min="14849" max="14849" width="15.7109375" customWidth="1"/>
    <col min="14850" max="14850" width="18.5703125" customWidth="1"/>
    <col min="14851" max="14851" width="14.140625" customWidth="1"/>
    <col min="14852" max="14852" width="15.7109375" customWidth="1"/>
    <col min="14853" max="14853" width="18.5703125" customWidth="1"/>
    <col min="14854" max="14854" width="14" customWidth="1"/>
    <col min="14855" max="14855" width="15.7109375" customWidth="1"/>
    <col min="14856" max="14856" width="18.5703125" customWidth="1"/>
    <col min="15105" max="15105" width="15.7109375" customWidth="1"/>
    <col min="15106" max="15106" width="18.5703125" customWidth="1"/>
    <col min="15107" max="15107" width="14.140625" customWidth="1"/>
    <col min="15108" max="15108" width="15.7109375" customWidth="1"/>
    <col min="15109" max="15109" width="18.5703125" customWidth="1"/>
    <col min="15110" max="15110" width="14" customWidth="1"/>
    <col min="15111" max="15111" width="15.7109375" customWidth="1"/>
    <col min="15112" max="15112" width="18.5703125" customWidth="1"/>
    <col min="15361" max="15361" width="15.7109375" customWidth="1"/>
    <col min="15362" max="15362" width="18.5703125" customWidth="1"/>
    <col min="15363" max="15363" width="14.140625" customWidth="1"/>
    <col min="15364" max="15364" width="15.7109375" customWidth="1"/>
    <col min="15365" max="15365" width="18.5703125" customWidth="1"/>
    <col min="15366" max="15366" width="14" customWidth="1"/>
    <col min="15367" max="15367" width="15.7109375" customWidth="1"/>
    <col min="15368" max="15368" width="18.5703125" customWidth="1"/>
    <col min="15617" max="15617" width="15.7109375" customWidth="1"/>
    <col min="15618" max="15618" width="18.5703125" customWidth="1"/>
    <col min="15619" max="15619" width="14.140625" customWidth="1"/>
    <col min="15620" max="15620" width="15.7109375" customWidth="1"/>
    <col min="15621" max="15621" width="18.5703125" customWidth="1"/>
    <col min="15622" max="15622" width="14" customWidth="1"/>
    <col min="15623" max="15623" width="15.7109375" customWidth="1"/>
    <col min="15624" max="15624" width="18.5703125" customWidth="1"/>
    <col min="15873" max="15873" width="15.7109375" customWidth="1"/>
    <col min="15874" max="15874" width="18.5703125" customWidth="1"/>
    <col min="15875" max="15875" width="14.140625" customWidth="1"/>
    <col min="15876" max="15876" width="15.7109375" customWidth="1"/>
    <col min="15877" max="15877" width="18.5703125" customWidth="1"/>
    <col min="15878" max="15878" width="14" customWidth="1"/>
    <col min="15879" max="15879" width="15.7109375" customWidth="1"/>
    <col min="15880" max="15880" width="18.5703125" customWidth="1"/>
    <col min="16129" max="16129" width="15.7109375" customWidth="1"/>
    <col min="16130" max="16130" width="18.5703125" customWidth="1"/>
    <col min="16131" max="16131" width="14.140625" customWidth="1"/>
    <col min="16132" max="16132" width="15.7109375" customWidth="1"/>
    <col min="16133" max="16133" width="18.5703125" customWidth="1"/>
    <col min="16134" max="16134" width="14" customWidth="1"/>
    <col min="16135" max="16135" width="15.7109375" customWidth="1"/>
    <col min="16136" max="16136" width="18.5703125" customWidth="1"/>
  </cols>
  <sheetData>
    <row r="1" spans="1:8" ht="83.25" customHeight="1" x14ac:dyDescent="0.3">
      <c r="A1" s="95" t="s">
        <v>39</v>
      </c>
      <c r="B1" s="95"/>
      <c r="C1" s="95"/>
      <c r="D1" s="95"/>
      <c r="E1" s="95"/>
      <c r="F1" s="95"/>
      <c r="G1" s="95"/>
      <c r="H1" s="95"/>
    </row>
    <row r="5" spans="1:8" ht="22.5" customHeight="1" x14ac:dyDescent="0.3">
      <c r="A5" s="42" t="s">
        <v>30</v>
      </c>
      <c r="C5" s="41"/>
      <c r="D5" s="96" t="s">
        <v>61</v>
      </c>
      <c r="E5" s="96"/>
      <c r="F5" s="96"/>
      <c r="G5" s="96"/>
      <c r="H5" s="96"/>
    </row>
    <row r="6" spans="1:8" ht="27.75" customHeight="1" x14ac:dyDescent="0.3">
      <c r="A6" s="42" t="s">
        <v>10</v>
      </c>
      <c r="C6" s="41"/>
      <c r="D6" s="97" t="s">
        <v>61</v>
      </c>
      <c r="E6" s="97"/>
      <c r="F6" s="97"/>
      <c r="G6" s="97"/>
      <c r="H6" s="97"/>
    </row>
    <row r="7" spans="1:8" ht="27.75" customHeight="1" x14ac:dyDescent="0.3">
      <c r="A7" s="42" t="s">
        <v>31</v>
      </c>
      <c r="C7" s="41"/>
      <c r="D7" s="97">
        <v>2019</v>
      </c>
      <c r="E7" s="97"/>
      <c r="F7" s="97"/>
      <c r="G7" s="97"/>
      <c r="H7" s="97"/>
    </row>
    <row r="9" spans="1:8" ht="22.5" customHeight="1" x14ac:dyDescent="0.3">
      <c r="A9" s="42" t="s">
        <v>60</v>
      </c>
    </row>
    <row r="10" spans="1:8" ht="10.5" customHeight="1" x14ac:dyDescent="0.3">
      <c r="A10" s="42"/>
    </row>
    <row r="11" spans="1:8" ht="45" customHeight="1" x14ac:dyDescent="0.25">
      <c r="A11" s="58" t="s">
        <v>32</v>
      </c>
      <c r="B11" s="65" t="s">
        <v>33</v>
      </c>
      <c r="D11" s="58" t="s">
        <v>32</v>
      </c>
      <c r="E11" s="59" t="s">
        <v>33</v>
      </c>
      <c r="G11" s="58" t="s">
        <v>32</v>
      </c>
      <c r="H11" s="65" t="s">
        <v>33</v>
      </c>
    </row>
    <row r="12" spans="1:8" ht="18.75" customHeight="1" x14ac:dyDescent="0.25">
      <c r="A12" s="87"/>
      <c r="B12" s="88"/>
      <c r="C12" s="67"/>
      <c r="D12" s="87"/>
      <c r="E12" s="89"/>
      <c r="F12" s="67"/>
      <c r="G12" s="90"/>
      <c r="H12" s="91"/>
    </row>
    <row r="13" spans="1:8" ht="18.75" customHeight="1" x14ac:dyDescent="0.25">
      <c r="A13" s="87"/>
      <c r="B13" s="88"/>
      <c r="C13" s="67"/>
      <c r="D13" s="87"/>
      <c r="E13" s="89"/>
      <c r="F13" s="67"/>
      <c r="G13" s="90"/>
      <c r="H13" s="91"/>
    </row>
    <row r="14" spans="1:8" ht="18.75" customHeight="1" x14ac:dyDescent="0.25">
      <c r="A14" s="87"/>
      <c r="B14" s="88"/>
      <c r="C14" s="67"/>
      <c r="D14" s="87"/>
      <c r="E14" s="89"/>
      <c r="F14" s="67"/>
      <c r="G14" s="90"/>
      <c r="H14" s="91"/>
    </row>
    <row r="15" spans="1:8" ht="18.75" customHeight="1" x14ac:dyDescent="0.25">
      <c r="A15" s="87"/>
      <c r="B15" s="88"/>
      <c r="C15" s="67"/>
      <c r="D15" s="87"/>
      <c r="E15" s="89"/>
      <c r="F15" s="67"/>
      <c r="G15" s="90"/>
      <c r="H15" s="91"/>
    </row>
    <row r="16" spans="1:8" ht="18.75" customHeight="1" x14ac:dyDescent="0.25">
      <c r="A16" s="87"/>
      <c r="B16" s="88"/>
      <c r="C16" s="67"/>
      <c r="D16" s="87"/>
      <c r="E16" s="89"/>
      <c r="F16" s="67"/>
      <c r="G16" s="90"/>
      <c r="H16" s="91"/>
    </row>
    <row r="17" spans="1:8" ht="18.75" customHeight="1" x14ac:dyDescent="0.25">
      <c r="A17" s="87"/>
      <c r="B17" s="88"/>
      <c r="C17" s="67"/>
      <c r="D17" s="87"/>
      <c r="E17" s="89"/>
      <c r="F17" s="67"/>
      <c r="G17" s="90"/>
      <c r="H17" s="91"/>
    </row>
    <row r="18" spans="1:8" ht="18.75" customHeight="1" x14ac:dyDescent="0.25">
      <c r="A18" s="87"/>
      <c r="B18" s="88"/>
      <c r="C18" s="67"/>
      <c r="D18" s="87"/>
      <c r="E18" s="89"/>
      <c r="F18" s="67"/>
      <c r="G18" s="90"/>
      <c r="H18" s="91"/>
    </row>
    <row r="19" spans="1:8" ht="18.75" customHeight="1" x14ac:dyDescent="0.25">
      <c r="A19" s="87"/>
      <c r="B19" s="88"/>
      <c r="C19" s="67"/>
      <c r="D19" s="87"/>
      <c r="E19" s="89"/>
      <c r="F19" s="67"/>
      <c r="G19" s="90"/>
      <c r="H19" s="91"/>
    </row>
    <row r="20" spans="1:8" ht="18.75" customHeight="1" x14ac:dyDescent="0.25">
      <c r="A20" s="87"/>
      <c r="B20" s="88"/>
      <c r="C20" s="67"/>
      <c r="D20" s="87"/>
      <c r="E20" s="89"/>
      <c r="F20" s="67"/>
      <c r="G20" s="90"/>
      <c r="H20" s="91"/>
    </row>
    <row r="21" spans="1:8" ht="18.75" customHeight="1" x14ac:dyDescent="0.25">
      <c r="A21" s="87"/>
      <c r="B21" s="88"/>
      <c r="C21" s="67"/>
      <c r="D21" s="87"/>
      <c r="E21" s="89"/>
      <c r="F21" s="67"/>
      <c r="G21" s="90"/>
      <c r="H21" s="91"/>
    </row>
    <row r="22" spans="1:8" ht="18.75" customHeight="1" x14ac:dyDescent="0.25">
      <c r="A22" s="41"/>
      <c r="B22" s="61"/>
      <c r="D22" s="41"/>
      <c r="E22" s="41"/>
      <c r="G22" s="41"/>
      <c r="H22" s="61"/>
    </row>
    <row r="23" spans="1:8" ht="18.75" customHeight="1" x14ac:dyDescent="0.25">
      <c r="A23" s="41"/>
      <c r="B23" s="61"/>
      <c r="D23" s="41"/>
      <c r="E23" s="41"/>
      <c r="G23" s="41"/>
      <c r="H23" s="61"/>
    </row>
    <row r="24" spans="1:8" ht="18.75" customHeight="1" x14ac:dyDescent="0.25">
      <c r="A24" s="41"/>
      <c r="B24" s="41"/>
      <c r="D24" s="41"/>
      <c r="E24" s="41"/>
      <c r="G24" s="41"/>
      <c r="H24" s="41"/>
    </row>
    <row r="25" spans="1:8" ht="41.25" customHeight="1" x14ac:dyDescent="0.25">
      <c r="A25" s="58" t="s">
        <v>32</v>
      </c>
      <c r="B25" s="65" t="s">
        <v>33</v>
      </c>
      <c r="D25" s="58" t="s">
        <v>32</v>
      </c>
      <c r="E25" s="59" t="s">
        <v>33</v>
      </c>
      <c r="G25" s="58" t="s">
        <v>32</v>
      </c>
      <c r="H25" s="65" t="s">
        <v>33</v>
      </c>
    </row>
    <row r="26" spans="1:8" ht="18.75" customHeight="1" x14ac:dyDescent="0.25">
      <c r="A26" s="87"/>
      <c r="B26" s="88"/>
      <c r="C26" s="67"/>
      <c r="D26" s="87"/>
      <c r="E26" s="89"/>
      <c r="F26" s="67"/>
      <c r="G26" s="90"/>
      <c r="H26" s="91"/>
    </row>
    <row r="27" spans="1:8" ht="18.75" customHeight="1" x14ac:dyDescent="0.25">
      <c r="A27" s="87"/>
      <c r="B27" s="88"/>
      <c r="C27" s="67"/>
      <c r="D27" s="87"/>
      <c r="E27" s="89"/>
      <c r="F27" s="67"/>
      <c r="G27" s="90"/>
      <c r="H27" s="91"/>
    </row>
    <row r="28" spans="1:8" ht="18.75" customHeight="1" x14ac:dyDescent="0.25">
      <c r="A28" s="87"/>
      <c r="B28" s="88"/>
      <c r="C28" s="67"/>
      <c r="D28" s="87"/>
      <c r="E28" s="89"/>
      <c r="F28" s="67"/>
      <c r="G28" s="90"/>
      <c r="H28" s="91"/>
    </row>
    <row r="29" spans="1:8" ht="18.75" customHeight="1" x14ac:dyDescent="0.25">
      <c r="A29" s="87"/>
      <c r="B29" s="88"/>
      <c r="C29" s="67"/>
      <c r="D29" s="87"/>
      <c r="E29" s="89"/>
      <c r="F29" s="67"/>
      <c r="G29" s="90"/>
      <c r="H29" s="91"/>
    </row>
    <row r="30" spans="1:8" ht="18.75" customHeight="1" x14ac:dyDescent="0.25">
      <c r="A30" s="87"/>
      <c r="B30" s="88"/>
      <c r="C30" s="67"/>
      <c r="D30" s="87"/>
      <c r="E30" s="89"/>
      <c r="F30" s="67"/>
      <c r="G30" s="90"/>
      <c r="H30" s="91"/>
    </row>
    <row r="31" spans="1:8" ht="18.75" customHeight="1" x14ac:dyDescent="0.25">
      <c r="A31" s="87"/>
      <c r="B31" s="88"/>
      <c r="C31" s="67"/>
      <c r="D31" s="87"/>
      <c r="E31" s="89"/>
      <c r="F31" s="67"/>
      <c r="G31" s="90"/>
      <c r="H31" s="91"/>
    </row>
    <row r="32" spans="1:8" ht="18.75" customHeight="1" x14ac:dyDescent="0.25">
      <c r="A32" s="87"/>
      <c r="B32" s="88"/>
      <c r="C32" s="67"/>
      <c r="D32" s="87"/>
      <c r="E32" s="89"/>
      <c r="F32" s="67"/>
      <c r="G32" s="90"/>
      <c r="H32" s="91"/>
    </row>
    <row r="33" spans="1:8" ht="18.75" customHeight="1" x14ac:dyDescent="0.25">
      <c r="A33" s="87"/>
      <c r="B33" s="88"/>
      <c r="C33" s="67"/>
      <c r="D33" s="87"/>
      <c r="E33" s="89"/>
      <c r="F33" s="67"/>
      <c r="G33" s="90"/>
      <c r="H33" s="91"/>
    </row>
    <row r="34" spans="1:8" ht="18.75" customHeight="1" x14ac:dyDescent="0.25">
      <c r="A34" s="87"/>
      <c r="B34" s="88"/>
      <c r="C34" s="67"/>
      <c r="D34" s="87"/>
      <c r="E34" s="89"/>
      <c r="F34" s="67"/>
      <c r="G34" s="90"/>
      <c r="H34" s="91"/>
    </row>
    <row r="35" spans="1:8" ht="18.75" customHeight="1" x14ac:dyDescent="0.25">
      <c r="A35" s="87"/>
      <c r="B35" s="88"/>
      <c r="C35" s="67"/>
      <c r="D35" s="87"/>
      <c r="E35" s="89"/>
      <c r="F35" s="67"/>
      <c r="G35" s="90"/>
      <c r="H35" s="91"/>
    </row>
    <row r="36" spans="1:8" x14ac:dyDescent="0.25">
      <c r="A36" s="93"/>
      <c r="B36" s="93"/>
      <c r="C36" s="93"/>
      <c r="D36" s="93"/>
      <c r="E36" s="93"/>
      <c r="F36" s="93"/>
      <c r="G36" s="93"/>
      <c r="H36" s="93"/>
    </row>
    <row r="39" spans="1:8" x14ac:dyDescent="0.25">
      <c r="A39" s="94" t="s">
        <v>36</v>
      </c>
      <c r="B39" s="94"/>
      <c r="C39" s="94"/>
      <c r="D39" s="94"/>
      <c r="E39" s="94"/>
      <c r="F39" s="94"/>
      <c r="G39" s="94"/>
    </row>
    <row r="40" spans="1:8" ht="13.5" customHeight="1" x14ac:dyDescent="0.25">
      <c r="A40" s="94"/>
      <c r="B40" s="94"/>
      <c r="C40" s="94"/>
      <c r="D40" s="94"/>
      <c r="E40" s="94"/>
      <c r="F40" s="94"/>
      <c r="G40" s="94"/>
    </row>
    <row r="41" spans="1:8" ht="30.75" customHeight="1" x14ac:dyDescent="0.25">
      <c r="A41" s="94" t="s">
        <v>37</v>
      </c>
      <c r="B41" s="94"/>
      <c r="C41" s="94"/>
      <c r="D41" s="94"/>
      <c r="E41" s="94"/>
      <c r="F41" s="94"/>
      <c r="G41" s="94"/>
    </row>
    <row r="45" spans="1:8" x14ac:dyDescent="0.25">
      <c r="A45" s="60"/>
      <c r="B45" s="60"/>
      <c r="C45" s="60"/>
    </row>
    <row r="46" spans="1:8" x14ac:dyDescent="0.25">
      <c r="A46" s="41"/>
      <c r="B46" s="64" t="s">
        <v>34</v>
      </c>
      <c r="C46" s="41"/>
      <c r="D46" s="41"/>
      <c r="E46" s="62"/>
      <c r="F46" s="63" t="s">
        <v>35</v>
      </c>
      <c r="G46" s="62"/>
    </row>
  </sheetData>
  <sheetProtection selectLockedCells="1"/>
  <customSheetViews>
    <customSheetView guid="{01051876-E31D-4024-BF82-E314AC0A46DD}" showPageBreaks="1">
      <selection activeCell="L11" sqref="L11"/>
      <pageMargins left="0.70866141732283472" right="0.31496062992125984" top="0.78740157480314965" bottom="0.78740157480314965" header="0.31496062992125984" footer="0.31496062992125984"/>
      <pageSetup paperSize="9" scale="68" orientation="portrait" r:id="rId1"/>
      <headerFooter>
        <oddHeader>&amp;RAnlage 4</oddHeader>
      </headerFooter>
    </customSheetView>
  </customSheetViews>
  <mergeCells count="7">
    <mergeCell ref="A41:G41"/>
    <mergeCell ref="A1:H1"/>
    <mergeCell ref="D5:H5"/>
    <mergeCell ref="D6:H6"/>
    <mergeCell ref="D7:H7"/>
    <mergeCell ref="A39:G39"/>
    <mergeCell ref="A40:G40"/>
  </mergeCells>
  <pageMargins left="0.70866141732283472" right="0.31496062992125984" top="0.78740157480314965" bottom="0.78740157480314965" header="0.31496062992125984" footer="0.31496062992125984"/>
  <pageSetup paperSize="9" scale="68" orientation="portrait" r:id="rId2"/>
  <headerFooter>
    <oddHeader>&amp;RAnlage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72"/>
  <sheetViews>
    <sheetView tabSelected="1" view="pageBreakPreview" topLeftCell="A2" zoomScaleNormal="55" zoomScaleSheetLayoutView="100" zoomScalePageLayoutView="55" workbookViewId="0">
      <selection activeCell="A64" sqref="A64"/>
    </sheetView>
  </sheetViews>
  <sheetFormatPr baseColWidth="10" defaultRowHeight="15" x14ac:dyDescent="0.25"/>
  <cols>
    <col min="1" max="1" width="23.7109375" customWidth="1"/>
    <col min="2" max="2" width="8" customWidth="1"/>
    <col min="3" max="4" width="12.7109375" bestFit="1" customWidth="1"/>
    <col min="5" max="5" width="14.85546875" customWidth="1"/>
    <col min="6" max="6" width="14.140625" bestFit="1" customWidth="1"/>
    <col min="7" max="7" width="23.42578125" customWidth="1"/>
    <col min="8" max="8" width="8" customWidth="1"/>
    <col min="9" max="10" width="12.7109375" bestFit="1" customWidth="1"/>
    <col min="11" max="11" width="14.85546875" customWidth="1"/>
    <col min="12" max="12" width="14.42578125" customWidth="1"/>
    <col min="13" max="13" width="21.42578125" customWidth="1"/>
    <col min="14" max="14" width="8" customWidth="1"/>
    <col min="15" max="15" width="13.28515625" customWidth="1"/>
    <col min="16" max="16" width="14.42578125" customWidth="1"/>
    <col min="17" max="17" width="14.85546875" customWidth="1"/>
    <col min="18" max="18" width="14.42578125" customWidth="1"/>
    <col min="19" max="19" width="20.85546875" customWidth="1"/>
    <col min="20" max="20" width="8" customWidth="1"/>
    <col min="21" max="22" width="14.42578125" customWidth="1"/>
    <col min="23" max="23" width="14.85546875" customWidth="1"/>
    <col min="24" max="24" width="14.42578125" customWidth="1"/>
    <col min="25" max="25" width="21" customWidth="1"/>
    <col min="26" max="26" width="8" customWidth="1"/>
    <col min="27" max="28" width="14.42578125" customWidth="1"/>
    <col min="29" max="29" width="14.85546875" customWidth="1"/>
    <col min="30" max="30" width="14.42578125" customWidth="1"/>
    <col min="31" max="31" width="20.42578125" customWidth="1"/>
    <col min="32" max="32" width="8" customWidth="1"/>
    <col min="33" max="33" width="12.140625" customWidth="1"/>
    <col min="34" max="34" width="11.5703125" bestFit="1" customWidth="1"/>
    <col min="35" max="35" width="14.85546875" customWidth="1"/>
    <col min="36" max="36" width="13.42578125" bestFit="1" customWidth="1"/>
    <col min="37" max="37" width="26.140625" customWidth="1"/>
    <col min="38" max="38" width="8" customWidth="1"/>
    <col min="39" max="39" width="13.28515625" customWidth="1"/>
    <col min="41" max="41" width="14.85546875" customWidth="1"/>
    <col min="43" max="43" width="28.7109375" bestFit="1" customWidth="1"/>
    <col min="44" max="44" width="10.7109375" customWidth="1"/>
    <col min="45" max="45" width="14.140625" customWidth="1"/>
    <col min="46" max="46" width="11.5703125" bestFit="1" customWidth="1"/>
    <col min="47" max="47" width="11" customWidth="1"/>
    <col min="48" max="48" width="10.7109375" customWidth="1"/>
    <col min="49" max="49" width="37.28515625" bestFit="1" customWidth="1"/>
  </cols>
  <sheetData>
    <row r="1" spans="1:48" ht="15.75" hidden="1" customHeight="1" thickBot="1" x14ac:dyDescent="0.3"/>
    <row r="2" spans="1:48" ht="80.25" customHeight="1" thickBot="1" x14ac:dyDescent="0.35">
      <c r="A2" s="98" t="s">
        <v>39</v>
      </c>
      <c r="B2" s="99"/>
      <c r="C2" s="99"/>
      <c r="D2" s="99"/>
      <c r="E2" s="99"/>
      <c r="F2" s="100"/>
      <c r="G2" s="98" t="s">
        <v>39</v>
      </c>
      <c r="H2" s="99"/>
      <c r="I2" s="99"/>
      <c r="J2" s="99"/>
      <c r="K2" s="99"/>
      <c r="L2" s="100"/>
      <c r="M2" s="98" t="s">
        <v>39</v>
      </c>
      <c r="N2" s="99"/>
      <c r="O2" s="99"/>
      <c r="P2" s="99"/>
      <c r="Q2" s="99"/>
      <c r="R2" s="100"/>
      <c r="S2" s="98" t="s">
        <v>39</v>
      </c>
      <c r="T2" s="99"/>
      <c r="U2" s="99"/>
      <c r="V2" s="99"/>
      <c r="W2" s="99"/>
      <c r="X2" s="100"/>
      <c r="Y2" s="98" t="s">
        <v>39</v>
      </c>
      <c r="Z2" s="99"/>
      <c r="AA2" s="99"/>
      <c r="AB2" s="99"/>
      <c r="AC2" s="99"/>
      <c r="AD2" s="100"/>
      <c r="AE2" s="98" t="s">
        <v>39</v>
      </c>
      <c r="AF2" s="99"/>
      <c r="AG2" s="99"/>
      <c r="AH2" s="99"/>
      <c r="AI2" s="99"/>
      <c r="AJ2" s="100"/>
      <c r="AK2" s="98" t="s">
        <v>39</v>
      </c>
      <c r="AL2" s="99"/>
      <c r="AM2" s="99"/>
      <c r="AN2" s="99"/>
      <c r="AO2" s="99"/>
      <c r="AP2" s="100"/>
      <c r="AQ2" s="98" t="s">
        <v>39</v>
      </c>
      <c r="AR2" s="99"/>
      <c r="AS2" s="99"/>
      <c r="AT2" s="99"/>
      <c r="AU2" s="99"/>
      <c r="AV2" s="100"/>
    </row>
    <row r="3" spans="1:48" ht="25.5" customHeight="1" thickBot="1" x14ac:dyDescent="0.35">
      <c r="A3" s="1" t="s">
        <v>9</v>
      </c>
      <c r="B3" s="101" t="str">
        <f>ANTRAGSBLATT!$D$5</f>
        <v>xy</v>
      </c>
      <c r="C3" s="101"/>
      <c r="D3" s="101"/>
      <c r="E3" s="101"/>
      <c r="F3" s="102"/>
      <c r="G3" s="1" t="s">
        <v>9</v>
      </c>
      <c r="H3" s="101" t="str">
        <f>ANTRAGSBLATT!$D$5</f>
        <v>xy</v>
      </c>
      <c r="I3" s="101"/>
      <c r="J3" s="101"/>
      <c r="K3" s="101"/>
      <c r="L3" s="102"/>
      <c r="M3" s="1" t="s">
        <v>9</v>
      </c>
      <c r="N3" s="101" t="str">
        <f>ANTRAGSBLATT!$D$5</f>
        <v>xy</v>
      </c>
      <c r="O3" s="101"/>
      <c r="P3" s="101"/>
      <c r="Q3" s="101"/>
      <c r="R3" s="102"/>
      <c r="S3" s="1" t="s">
        <v>9</v>
      </c>
      <c r="T3" s="101" t="str">
        <f>ANTRAGSBLATT!$D$5</f>
        <v>xy</v>
      </c>
      <c r="U3" s="101"/>
      <c r="V3" s="101"/>
      <c r="W3" s="101"/>
      <c r="X3" s="102"/>
      <c r="Y3" s="1" t="s">
        <v>9</v>
      </c>
      <c r="Z3" s="101" t="str">
        <f>ANTRAGSBLATT!$D$5</f>
        <v>xy</v>
      </c>
      <c r="AA3" s="101"/>
      <c r="AB3" s="101"/>
      <c r="AC3" s="101"/>
      <c r="AD3" s="102"/>
      <c r="AE3" s="43" t="s">
        <v>9</v>
      </c>
      <c r="AF3" s="101" t="str">
        <f>ANTRAGSBLATT!$D$5</f>
        <v>xy</v>
      </c>
      <c r="AG3" s="101"/>
      <c r="AH3" s="101"/>
      <c r="AI3" s="101"/>
      <c r="AJ3" s="102"/>
      <c r="AK3" s="43" t="s">
        <v>9</v>
      </c>
      <c r="AL3" s="101" t="str">
        <f>ANTRAGSBLATT!$D$5</f>
        <v>xy</v>
      </c>
      <c r="AM3" s="101"/>
      <c r="AN3" s="101"/>
      <c r="AO3" s="101"/>
      <c r="AP3" s="102"/>
    </row>
    <row r="4" spans="1:48" ht="25.5" customHeight="1" thickBot="1" x14ac:dyDescent="0.35">
      <c r="A4" s="1" t="s">
        <v>10</v>
      </c>
      <c r="B4" s="106" t="str">
        <f>ANTRAGSBLATT!$D$6</f>
        <v>xy</v>
      </c>
      <c r="C4" s="106"/>
      <c r="D4" s="106"/>
      <c r="E4" s="106"/>
      <c r="F4" s="107"/>
      <c r="G4" s="1" t="s">
        <v>10</v>
      </c>
      <c r="H4" s="106" t="str">
        <f>ANTRAGSBLATT!$D$6</f>
        <v>xy</v>
      </c>
      <c r="I4" s="106"/>
      <c r="J4" s="106"/>
      <c r="K4" s="106"/>
      <c r="L4" s="107"/>
      <c r="M4" s="1" t="s">
        <v>10</v>
      </c>
      <c r="N4" s="106" t="str">
        <f>ANTRAGSBLATT!$D$6</f>
        <v>xy</v>
      </c>
      <c r="O4" s="106"/>
      <c r="P4" s="106"/>
      <c r="Q4" s="106"/>
      <c r="R4" s="107"/>
      <c r="S4" s="1" t="s">
        <v>10</v>
      </c>
      <c r="T4" s="106" t="str">
        <f>ANTRAGSBLATT!$D$6</f>
        <v>xy</v>
      </c>
      <c r="U4" s="106"/>
      <c r="V4" s="106"/>
      <c r="W4" s="106"/>
      <c r="X4" s="107"/>
      <c r="Y4" s="1" t="s">
        <v>10</v>
      </c>
      <c r="Z4" s="106" t="str">
        <f>ANTRAGSBLATT!$D$6</f>
        <v>xy</v>
      </c>
      <c r="AA4" s="106"/>
      <c r="AB4" s="106"/>
      <c r="AC4" s="106"/>
      <c r="AD4" s="107"/>
      <c r="AE4" s="43" t="s">
        <v>10</v>
      </c>
      <c r="AF4" s="106" t="str">
        <f>ANTRAGSBLATT!$D$6</f>
        <v>xy</v>
      </c>
      <c r="AG4" s="106"/>
      <c r="AH4" s="106"/>
      <c r="AI4" s="106"/>
      <c r="AJ4" s="107"/>
      <c r="AK4" s="43" t="s">
        <v>10</v>
      </c>
      <c r="AL4" s="106" t="str">
        <f>ANTRAGSBLATT!$D$6</f>
        <v>xy</v>
      </c>
      <c r="AM4" s="106"/>
      <c r="AN4" s="106"/>
      <c r="AO4" s="106"/>
      <c r="AP4" s="107"/>
    </row>
    <row r="5" spans="1:48" ht="21.75" customHeight="1" thickBot="1" x14ac:dyDescent="0.35">
      <c r="A5" s="2"/>
      <c r="B5" s="103" t="s">
        <v>5</v>
      </c>
      <c r="C5" s="104"/>
      <c r="D5" s="104"/>
      <c r="E5" s="104"/>
      <c r="F5" s="105"/>
      <c r="G5" s="2"/>
      <c r="H5" s="103" t="s">
        <v>5</v>
      </c>
      <c r="I5" s="104"/>
      <c r="J5" s="104"/>
      <c r="K5" s="104"/>
      <c r="L5" s="105"/>
      <c r="M5" s="2"/>
      <c r="N5" s="103" t="s">
        <v>5</v>
      </c>
      <c r="O5" s="104"/>
      <c r="P5" s="104"/>
      <c r="Q5" s="104"/>
      <c r="R5" s="105"/>
      <c r="S5" s="2"/>
      <c r="T5" s="103" t="s">
        <v>5</v>
      </c>
      <c r="U5" s="104"/>
      <c r="V5" s="104"/>
      <c r="W5" s="104"/>
      <c r="X5" s="105"/>
      <c r="Y5" s="2"/>
      <c r="Z5" s="103" t="s">
        <v>5</v>
      </c>
      <c r="AA5" s="104"/>
      <c r="AB5" s="104"/>
      <c r="AC5" s="104"/>
      <c r="AD5" s="105"/>
      <c r="AE5" s="2"/>
      <c r="AF5" s="103" t="s">
        <v>5</v>
      </c>
      <c r="AG5" s="104"/>
      <c r="AH5" s="104"/>
      <c r="AI5" s="104"/>
      <c r="AJ5" s="105"/>
      <c r="AK5" s="2"/>
      <c r="AL5" s="103" t="s">
        <v>5</v>
      </c>
      <c r="AM5" s="104"/>
      <c r="AN5" s="104"/>
      <c r="AO5" s="104"/>
      <c r="AP5" s="105"/>
    </row>
    <row r="6" spans="1:48" ht="17.25" customHeight="1" x14ac:dyDescent="0.25">
      <c r="A6" s="3" t="s">
        <v>0</v>
      </c>
      <c r="B6" s="4"/>
      <c r="C6" s="5" t="s">
        <v>6</v>
      </c>
      <c r="D6" s="6" t="s">
        <v>6</v>
      </c>
      <c r="E6" s="7" t="s">
        <v>14</v>
      </c>
      <c r="F6" s="6" t="s">
        <v>12</v>
      </c>
      <c r="G6" s="3" t="s">
        <v>0</v>
      </c>
      <c r="H6" s="4"/>
      <c r="I6" s="5" t="s">
        <v>6</v>
      </c>
      <c r="J6" s="6" t="s">
        <v>6</v>
      </c>
      <c r="K6" s="7" t="s">
        <v>14</v>
      </c>
      <c r="L6" s="6" t="s">
        <v>12</v>
      </c>
      <c r="M6" s="3" t="s">
        <v>0</v>
      </c>
      <c r="N6" s="4"/>
      <c r="O6" s="5" t="s">
        <v>6</v>
      </c>
      <c r="P6" s="6" t="s">
        <v>6</v>
      </c>
      <c r="Q6" s="7" t="s">
        <v>14</v>
      </c>
      <c r="R6" s="6" t="s">
        <v>12</v>
      </c>
      <c r="S6" s="3" t="s">
        <v>0</v>
      </c>
      <c r="T6" s="4"/>
      <c r="U6" s="5" t="s">
        <v>6</v>
      </c>
      <c r="V6" s="6" t="s">
        <v>6</v>
      </c>
      <c r="W6" s="7" t="s">
        <v>14</v>
      </c>
      <c r="X6" s="6" t="s">
        <v>12</v>
      </c>
      <c r="Y6" s="3" t="s">
        <v>0</v>
      </c>
      <c r="Z6" s="4"/>
      <c r="AA6" s="5" t="s">
        <v>6</v>
      </c>
      <c r="AB6" s="6" t="s">
        <v>6</v>
      </c>
      <c r="AC6" s="7" t="s">
        <v>14</v>
      </c>
      <c r="AD6" s="6" t="s">
        <v>12</v>
      </c>
      <c r="AE6" s="3" t="s">
        <v>0</v>
      </c>
      <c r="AF6" s="4"/>
      <c r="AG6" s="5" t="s">
        <v>6</v>
      </c>
      <c r="AH6" s="6" t="s">
        <v>6</v>
      </c>
      <c r="AI6" s="7" t="s">
        <v>14</v>
      </c>
      <c r="AJ6" s="6" t="s">
        <v>12</v>
      </c>
      <c r="AK6" s="3" t="s">
        <v>0</v>
      </c>
      <c r="AL6" s="4"/>
      <c r="AM6" s="5" t="s">
        <v>6</v>
      </c>
      <c r="AN6" s="6" t="s">
        <v>6</v>
      </c>
      <c r="AO6" s="7" t="s">
        <v>14</v>
      </c>
      <c r="AP6" s="6" t="s">
        <v>12</v>
      </c>
    </row>
    <row r="7" spans="1:48" x14ac:dyDescent="0.25">
      <c r="A7" s="8" t="s">
        <v>15</v>
      </c>
      <c r="B7" s="9" t="s">
        <v>3</v>
      </c>
      <c r="C7" s="10" t="s">
        <v>13</v>
      </c>
      <c r="D7" s="11" t="s">
        <v>4</v>
      </c>
      <c r="E7" s="12" t="s">
        <v>13</v>
      </c>
      <c r="F7" s="11" t="s">
        <v>4</v>
      </c>
      <c r="G7" s="8" t="s">
        <v>15</v>
      </c>
      <c r="H7" s="9" t="s">
        <v>3</v>
      </c>
      <c r="I7" s="10" t="s">
        <v>13</v>
      </c>
      <c r="J7" s="11" t="s">
        <v>4</v>
      </c>
      <c r="K7" s="12" t="s">
        <v>13</v>
      </c>
      <c r="L7" s="11" t="s">
        <v>4</v>
      </c>
      <c r="M7" s="8" t="s">
        <v>15</v>
      </c>
      <c r="N7" s="9" t="s">
        <v>3</v>
      </c>
      <c r="O7" s="10" t="s">
        <v>13</v>
      </c>
      <c r="P7" s="11" t="s">
        <v>4</v>
      </c>
      <c r="Q7" s="12" t="s">
        <v>13</v>
      </c>
      <c r="R7" s="11" t="s">
        <v>4</v>
      </c>
      <c r="S7" s="8" t="s">
        <v>15</v>
      </c>
      <c r="T7" s="9" t="s">
        <v>3</v>
      </c>
      <c r="U7" s="10" t="s">
        <v>13</v>
      </c>
      <c r="V7" s="11" t="s">
        <v>4</v>
      </c>
      <c r="W7" s="12" t="s">
        <v>13</v>
      </c>
      <c r="X7" s="11" t="s">
        <v>4</v>
      </c>
      <c r="Y7" s="8" t="s">
        <v>15</v>
      </c>
      <c r="Z7" s="9" t="s">
        <v>3</v>
      </c>
      <c r="AA7" s="10" t="s">
        <v>13</v>
      </c>
      <c r="AB7" s="11" t="s">
        <v>4</v>
      </c>
      <c r="AC7" s="12" t="s">
        <v>13</v>
      </c>
      <c r="AD7" s="11" t="s">
        <v>4</v>
      </c>
      <c r="AE7" s="8" t="s">
        <v>15</v>
      </c>
      <c r="AF7" s="9" t="s">
        <v>3</v>
      </c>
      <c r="AG7" s="10" t="s">
        <v>13</v>
      </c>
      <c r="AH7" s="11" t="s">
        <v>4</v>
      </c>
      <c r="AI7" s="12" t="s">
        <v>13</v>
      </c>
      <c r="AJ7" s="11" t="s">
        <v>4</v>
      </c>
      <c r="AK7" s="8" t="s">
        <v>15</v>
      </c>
      <c r="AL7" s="9" t="s">
        <v>3</v>
      </c>
      <c r="AM7" s="10" t="s">
        <v>13</v>
      </c>
      <c r="AN7" s="11" t="s">
        <v>4</v>
      </c>
      <c r="AO7" s="12" t="s">
        <v>13</v>
      </c>
      <c r="AP7" s="11" t="s">
        <v>4</v>
      </c>
    </row>
    <row r="8" spans="1:48" x14ac:dyDescent="0.25">
      <c r="A8" s="13"/>
      <c r="B8" s="14"/>
      <c r="C8" s="15"/>
      <c r="D8" s="16"/>
      <c r="E8" s="17"/>
      <c r="F8" s="16"/>
      <c r="G8" s="13"/>
      <c r="H8" s="18"/>
      <c r="I8" s="15"/>
      <c r="J8" s="16"/>
      <c r="K8" s="17"/>
      <c r="L8" s="16"/>
      <c r="M8" s="13"/>
      <c r="N8" s="18"/>
      <c r="O8" s="19"/>
      <c r="P8" s="20"/>
      <c r="Q8" s="21"/>
      <c r="R8" s="20"/>
      <c r="S8" s="13"/>
      <c r="T8" s="14"/>
      <c r="U8" s="15"/>
      <c r="V8" s="16"/>
      <c r="W8" s="17"/>
      <c r="X8" s="16"/>
      <c r="Y8" s="13"/>
      <c r="Z8" s="18"/>
      <c r="AA8" s="15"/>
      <c r="AB8" s="16"/>
      <c r="AC8" s="17"/>
      <c r="AD8" s="16"/>
      <c r="AE8" s="13"/>
      <c r="AF8" s="44"/>
      <c r="AG8" s="45"/>
      <c r="AH8" s="46"/>
      <c r="AI8" s="47"/>
      <c r="AJ8" s="46"/>
      <c r="AK8" s="13"/>
      <c r="AL8" s="44"/>
      <c r="AM8" s="45"/>
      <c r="AN8" s="46"/>
      <c r="AO8" s="47"/>
      <c r="AP8" s="46"/>
    </row>
    <row r="9" spans="1:48" x14ac:dyDescent="0.25">
      <c r="A9" s="22" t="s">
        <v>7</v>
      </c>
      <c r="B9" s="14"/>
      <c r="C9" s="15"/>
      <c r="D9" s="16"/>
      <c r="E9" s="17"/>
      <c r="F9" s="16"/>
      <c r="G9" s="22" t="s">
        <v>21</v>
      </c>
      <c r="H9" s="18"/>
      <c r="I9" s="15"/>
      <c r="J9" s="16"/>
      <c r="K9" s="17"/>
      <c r="L9" s="16"/>
      <c r="M9" s="22" t="s">
        <v>22</v>
      </c>
      <c r="N9" s="18"/>
      <c r="O9" s="19"/>
      <c r="P9" s="20"/>
      <c r="Q9" s="21"/>
      <c r="R9" s="20"/>
      <c r="S9" s="22" t="s">
        <v>17</v>
      </c>
      <c r="T9" s="14"/>
      <c r="U9" s="15"/>
      <c r="V9" s="16"/>
      <c r="W9" s="17"/>
      <c r="X9" s="16"/>
      <c r="Y9" s="22" t="s">
        <v>2</v>
      </c>
      <c r="Z9" s="18"/>
      <c r="AA9" s="15"/>
      <c r="AB9" s="16"/>
      <c r="AC9" s="17"/>
      <c r="AD9" s="16"/>
      <c r="AE9" s="22" t="s">
        <v>27</v>
      </c>
      <c r="AF9" s="44"/>
      <c r="AG9" s="45"/>
      <c r="AH9" s="46"/>
      <c r="AI9" s="47"/>
      <c r="AJ9" s="46"/>
      <c r="AK9" s="22" t="s">
        <v>29</v>
      </c>
      <c r="AL9" s="44"/>
      <c r="AM9" s="45"/>
      <c r="AN9" s="46"/>
      <c r="AO9" s="47"/>
      <c r="AP9" s="46"/>
    </row>
    <row r="10" spans="1:48" x14ac:dyDescent="0.25">
      <c r="A10" s="13"/>
      <c r="B10" s="86"/>
      <c r="C10" s="45"/>
      <c r="D10" s="46"/>
      <c r="E10" s="17"/>
      <c r="F10" s="16"/>
      <c r="G10" s="13"/>
      <c r="H10" s="86"/>
      <c r="I10" s="45"/>
      <c r="J10" s="46"/>
      <c r="K10" s="17"/>
      <c r="L10" s="16"/>
      <c r="M10" s="22"/>
      <c r="N10" s="18"/>
      <c r="O10" s="19"/>
      <c r="P10" s="20"/>
      <c r="Q10" s="21"/>
      <c r="R10" s="20"/>
      <c r="S10" s="22"/>
      <c r="T10" s="14"/>
      <c r="U10" s="15"/>
      <c r="V10" s="16"/>
      <c r="W10" s="17"/>
      <c r="X10" s="16"/>
      <c r="Y10" s="13"/>
      <c r="Z10" s="18"/>
      <c r="AA10" s="15"/>
      <c r="AB10" s="16"/>
      <c r="AC10" s="17"/>
      <c r="AD10" s="16"/>
      <c r="AE10" s="22"/>
      <c r="AF10" s="44"/>
      <c r="AG10" s="45"/>
      <c r="AH10" s="46"/>
      <c r="AI10" s="47"/>
      <c r="AJ10" s="46"/>
      <c r="AK10" s="22"/>
      <c r="AL10" s="44"/>
      <c r="AM10" s="45"/>
      <c r="AN10" s="46"/>
      <c r="AO10" s="47"/>
      <c r="AP10" s="46"/>
    </row>
    <row r="11" spans="1:48" x14ac:dyDescent="0.25">
      <c r="A11" s="13" t="s">
        <v>43</v>
      </c>
      <c r="B11" s="69">
        <v>0</v>
      </c>
      <c r="C11" s="15">
        <v>2</v>
      </c>
      <c r="D11" s="16">
        <f>C11*B11</f>
        <v>0</v>
      </c>
      <c r="E11" s="17"/>
      <c r="F11" s="16"/>
      <c r="G11" s="13" t="s">
        <v>43</v>
      </c>
      <c r="H11" s="69">
        <v>0</v>
      </c>
      <c r="I11" s="15">
        <v>3.8</v>
      </c>
      <c r="J11" s="16">
        <f>I11*H11</f>
        <v>0</v>
      </c>
      <c r="K11" s="17"/>
      <c r="L11" s="16"/>
      <c r="M11" s="13" t="s">
        <v>43</v>
      </c>
      <c r="N11" s="69">
        <v>0</v>
      </c>
      <c r="O11" s="15">
        <v>43.2</v>
      </c>
      <c r="P11" s="16">
        <f>O11*N11</f>
        <v>0</v>
      </c>
      <c r="Q11" s="17"/>
      <c r="R11" s="16"/>
      <c r="S11" s="13" t="s">
        <v>43</v>
      </c>
      <c r="T11" s="69">
        <v>0</v>
      </c>
      <c r="U11" s="15">
        <v>15</v>
      </c>
      <c r="V11" s="16">
        <f>U11*T11</f>
        <v>0</v>
      </c>
      <c r="W11" s="17"/>
      <c r="X11" s="16"/>
      <c r="Y11" s="13" t="s">
        <v>43</v>
      </c>
      <c r="Z11" s="69">
        <v>0</v>
      </c>
      <c r="AA11" s="15">
        <v>7.7</v>
      </c>
      <c r="AB11" s="16">
        <f>AA11*Z11</f>
        <v>0</v>
      </c>
      <c r="AC11" s="17"/>
      <c r="AD11" s="16"/>
      <c r="AE11" s="13" t="s">
        <v>43</v>
      </c>
      <c r="AF11" s="69">
        <v>0</v>
      </c>
      <c r="AG11" s="45">
        <v>1.5</v>
      </c>
      <c r="AH11" s="46">
        <f>AG11*AF11</f>
        <v>0</v>
      </c>
      <c r="AI11" s="47"/>
      <c r="AJ11" s="46"/>
      <c r="AK11" s="13" t="s">
        <v>43</v>
      </c>
      <c r="AL11" s="69">
        <v>0</v>
      </c>
      <c r="AM11" s="45">
        <v>1.2</v>
      </c>
      <c r="AN11" s="46">
        <f>AM11*AL11</f>
        <v>0</v>
      </c>
      <c r="AO11" s="47"/>
      <c r="AP11" s="46"/>
    </row>
    <row r="12" spans="1:48" x14ac:dyDescent="0.25">
      <c r="A12" s="13" t="s">
        <v>44</v>
      </c>
      <c r="B12" s="69">
        <v>0</v>
      </c>
      <c r="C12" s="15">
        <v>2.5</v>
      </c>
      <c r="D12" s="16">
        <f t="shared" ref="D12:D26" si="0">C12*B12</f>
        <v>0</v>
      </c>
      <c r="E12" s="17"/>
      <c r="F12" s="16"/>
      <c r="G12" s="13" t="s">
        <v>44</v>
      </c>
      <c r="H12" s="69">
        <v>0</v>
      </c>
      <c r="I12" s="15">
        <v>4.8</v>
      </c>
      <c r="J12" s="16">
        <f t="shared" ref="J12:J26" si="1">I12*H12</f>
        <v>0</v>
      </c>
      <c r="K12" s="17"/>
      <c r="L12" s="16"/>
      <c r="M12" s="13" t="s">
        <v>44</v>
      </c>
      <c r="N12" s="69">
        <v>0</v>
      </c>
      <c r="O12" s="15">
        <v>54</v>
      </c>
      <c r="P12" s="16">
        <f t="shared" ref="P12:P26" si="2">O12*N12</f>
        <v>0</v>
      </c>
      <c r="Q12" s="17"/>
      <c r="R12" s="16"/>
      <c r="S12" s="13" t="s">
        <v>44</v>
      </c>
      <c r="T12" s="69">
        <v>0</v>
      </c>
      <c r="U12" s="15">
        <v>18.7</v>
      </c>
      <c r="V12" s="16">
        <f t="shared" ref="V12:V26" si="3">U12*T12</f>
        <v>0</v>
      </c>
      <c r="W12" s="17"/>
      <c r="X12" s="16"/>
      <c r="Y12" s="13" t="s">
        <v>44</v>
      </c>
      <c r="Z12" s="69">
        <v>0</v>
      </c>
      <c r="AA12" s="15">
        <v>9.6</v>
      </c>
      <c r="AB12" s="16">
        <f t="shared" ref="AB12:AB26" si="4">AA12*Z12</f>
        <v>0</v>
      </c>
      <c r="AC12" s="17"/>
      <c r="AD12" s="16"/>
      <c r="AE12" s="13" t="s">
        <v>44</v>
      </c>
      <c r="AF12" s="69">
        <v>0</v>
      </c>
      <c r="AG12" s="45">
        <v>1.9</v>
      </c>
      <c r="AH12" s="46">
        <f t="shared" ref="AH12:AH26" si="5">AG12*AF12</f>
        <v>0</v>
      </c>
      <c r="AI12" s="47"/>
      <c r="AJ12" s="46"/>
      <c r="AK12" s="13" t="s">
        <v>44</v>
      </c>
      <c r="AL12" s="69">
        <v>0</v>
      </c>
      <c r="AM12" s="45">
        <v>1.5</v>
      </c>
      <c r="AN12" s="46">
        <f t="shared" ref="AN12:AN26" si="6">AM12*AL12</f>
        <v>0</v>
      </c>
      <c r="AO12" s="47"/>
      <c r="AP12" s="46"/>
    </row>
    <row r="13" spans="1:48" ht="15.75" thickBot="1" x14ac:dyDescent="0.3">
      <c r="A13" s="13" t="s">
        <v>45</v>
      </c>
      <c r="B13" s="69">
        <v>0</v>
      </c>
      <c r="C13" s="15">
        <v>3</v>
      </c>
      <c r="D13" s="16">
        <f t="shared" si="0"/>
        <v>0</v>
      </c>
      <c r="E13" s="17"/>
      <c r="F13" s="16"/>
      <c r="G13" s="13" t="s">
        <v>45</v>
      </c>
      <c r="H13" s="69">
        <v>0</v>
      </c>
      <c r="I13" s="15">
        <v>5.8</v>
      </c>
      <c r="J13" s="16">
        <f t="shared" si="1"/>
        <v>0</v>
      </c>
      <c r="K13" s="17"/>
      <c r="L13" s="16"/>
      <c r="M13" s="13" t="s">
        <v>45</v>
      </c>
      <c r="N13" s="69">
        <v>0</v>
      </c>
      <c r="O13" s="15">
        <v>64.8</v>
      </c>
      <c r="P13" s="16">
        <f t="shared" si="2"/>
        <v>0</v>
      </c>
      <c r="Q13" s="17"/>
      <c r="R13" s="16"/>
      <c r="S13" s="13" t="s">
        <v>45</v>
      </c>
      <c r="T13" s="69">
        <v>0</v>
      </c>
      <c r="U13" s="15">
        <v>22.3</v>
      </c>
      <c r="V13" s="16">
        <f t="shared" si="3"/>
        <v>0</v>
      </c>
      <c r="W13" s="17"/>
      <c r="X13" s="16"/>
      <c r="Y13" s="13" t="s">
        <v>45</v>
      </c>
      <c r="Z13" s="69">
        <v>0</v>
      </c>
      <c r="AA13" s="15">
        <v>11.5</v>
      </c>
      <c r="AB13" s="16">
        <f t="shared" si="4"/>
        <v>0</v>
      </c>
      <c r="AC13" s="17"/>
      <c r="AD13" s="16"/>
      <c r="AE13" s="13" t="s">
        <v>45</v>
      </c>
      <c r="AF13" s="69">
        <v>0</v>
      </c>
      <c r="AG13" s="45">
        <v>2.2999999999999998</v>
      </c>
      <c r="AH13" s="46">
        <f t="shared" si="5"/>
        <v>0</v>
      </c>
      <c r="AI13" s="47"/>
      <c r="AJ13" s="46"/>
      <c r="AK13" s="13" t="s">
        <v>45</v>
      </c>
      <c r="AL13" s="69">
        <v>0</v>
      </c>
      <c r="AM13" s="45">
        <v>1.8</v>
      </c>
      <c r="AN13" s="46">
        <f t="shared" si="6"/>
        <v>0</v>
      </c>
      <c r="AO13" s="47"/>
      <c r="AP13" s="46"/>
    </row>
    <row r="14" spans="1:48" ht="16.5" customHeight="1" x14ac:dyDescent="0.35">
      <c r="A14" s="13" t="s">
        <v>46</v>
      </c>
      <c r="B14" s="69">
        <v>0</v>
      </c>
      <c r="C14" s="15">
        <v>3.5</v>
      </c>
      <c r="D14" s="16">
        <f t="shared" si="0"/>
        <v>0</v>
      </c>
      <c r="E14" s="17"/>
      <c r="F14" s="16"/>
      <c r="G14" s="13" t="s">
        <v>46</v>
      </c>
      <c r="H14" s="69">
        <v>0</v>
      </c>
      <c r="I14" s="15">
        <v>6.7</v>
      </c>
      <c r="J14" s="16">
        <f t="shared" si="1"/>
        <v>0</v>
      </c>
      <c r="K14" s="17"/>
      <c r="L14" s="16"/>
      <c r="M14" s="13" t="s">
        <v>46</v>
      </c>
      <c r="N14" s="69">
        <v>0</v>
      </c>
      <c r="O14" s="15">
        <v>75.599999999999994</v>
      </c>
      <c r="P14" s="16">
        <f t="shared" si="2"/>
        <v>0</v>
      </c>
      <c r="Q14" s="17"/>
      <c r="R14" s="16"/>
      <c r="S14" s="13" t="s">
        <v>46</v>
      </c>
      <c r="T14" s="69">
        <v>0</v>
      </c>
      <c r="U14" s="15">
        <v>26.1</v>
      </c>
      <c r="V14" s="16">
        <f t="shared" si="3"/>
        <v>0</v>
      </c>
      <c r="W14" s="17"/>
      <c r="X14" s="16"/>
      <c r="Y14" s="13" t="s">
        <v>46</v>
      </c>
      <c r="Z14" s="69">
        <v>0</v>
      </c>
      <c r="AA14" s="15">
        <v>13.5</v>
      </c>
      <c r="AB14" s="16">
        <f t="shared" si="4"/>
        <v>0</v>
      </c>
      <c r="AC14" s="17"/>
      <c r="AD14" s="16"/>
      <c r="AE14" s="13" t="s">
        <v>46</v>
      </c>
      <c r="AF14" s="69">
        <v>0</v>
      </c>
      <c r="AG14" s="45">
        <v>2.6</v>
      </c>
      <c r="AH14" s="46">
        <f t="shared" si="5"/>
        <v>0</v>
      </c>
      <c r="AI14" s="47"/>
      <c r="AJ14" s="46"/>
      <c r="AK14" s="13" t="s">
        <v>46</v>
      </c>
      <c r="AL14" s="69">
        <v>0</v>
      </c>
      <c r="AM14" s="45">
        <v>2.1</v>
      </c>
      <c r="AN14" s="46">
        <f t="shared" si="6"/>
        <v>0</v>
      </c>
      <c r="AO14" s="47"/>
      <c r="AP14" s="46"/>
      <c r="AQ14" s="80" t="s">
        <v>40</v>
      </c>
      <c r="AR14" s="81" t="s">
        <v>41</v>
      </c>
      <c r="AS14" s="82">
        <f>ANTRAGSBLATT!$D$7</f>
        <v>2019</v>
      </c>
    </row>
    <row r="15" spans="1:48" x14ac:dyDescent="0.25">
      <c r="A15" s="13" t="s">
        <v>47</v>
      </c>
      <c r="B15" s="69">
        <v>0</v>
      </c>
      <c r="C15" s="15">
        <v>4.0999999999999996</v>
      </c>
      <c r="D15" s="16">
        <f t="shared" si="0"/>
        <v>0</v>
      </c>
      <c r="E15" s="17"/>
      <c r="F15" s="16"/>
      <c r="G15" s="13" t="s">
        <v>47</v>
      </c>
      <c r="H15" s="69">
        <v>0</v>
      </c>
      <c r="I15" s="15">
        <v>7.7</v>
      </c>
      <c r="J15" s="16">
        <f t="shared" si="1"/>
        <v>0</v>
      </c>
      <c r="K15" s="17"/>
      <c r="L15" s="16"/>
      <c r="M15" s="13" t="s">
        <v>47</v>
      </c>
      <c r="N15" s="69">
        <v>0</v>
      </c>
      <c r="O15" s="15">
        <v>86.4</v>
      </c>
      <c r="P15" s="16">
        <f t="shared" si="2"/>
        <v>0</v>
      </c>
      <c r="Q15" s="17"/>
      <c r="R15" s="16"/>
      <c r="S15" s="13" t="s">
        <v>47</v>
      </c>
      <c r="T15" s="69">
        <v>0</v>
      </c>
      <c r="U15" s="15">
        <v>29.8</v>
      </c>
      <c r="V15" s="16">
        <f t="shared" si="3"/>
        <v>0</v>
      </c>
      <c r="W15" s="17"/>
      <c r="X15" s="16"/>
      <c r="Y15" s="13" t="s">
        <v>47</v>
      </c>
      <c r="Z15" s="69">
        <v>0</v>
      </c>
      <c r="AA15" s="15">
        <v>15.4</v>
      </c>
      <c r="AB15" s="16">
        <f t="shared" si="4"/>
        <v>0</v>
      </c>
      <c r="AC15" s="17"/>
      <c r="AD15" s="16"/>
      <c r="AE15" s="13" t="s">
        <v>47</v>
      </c>
      <c r="AF15" s="69">
        <v>0</v>
      </c>
      <c r="AG15" s="45">
        <v>3.1</v>
      </c>
      <c r="AH15" s="46">
        <f t="shared" si="5"/>
        <v>0</v>
      </c>
      <c r="AI15" s="47"/>
      <c r="AJ15" s="46"/>
      <c r="AK15" s="13" t="s">
        <v>47</v>
      </c>
      <c r="AL15" s="69">
        <v>0</v>
      </c>
      <c r="AM15" s="45">
        <v>2.4</v>
      </c>
      <c r="AN15" s="46">
        <f t="shared" si="6"/>
        <v>0</v>
      </c>
      <c r="AO15" s="47"/>
      <c r="AP15" s="46"/>
      <c r="AQ15" s="85" t="s">
        <v>9</v>
      </c>
      <c r="AR15" s="125" t="str">
        <f>ANTRAGSBLATT!$D$5</f>
        <v>xy</v>
      </c>
      <c r="AS15" s="126"/>
    </row>
    <row r="16" spans="1:48" x14ac:dyDescent="0.25">
      <c r="A16" s="13" t="s">
        <v>48</v>
      </c>
      <c r="B16" s="69">
        <v>0</v>
      </c>
      <c r="C16" s="15">
        <v>4.5999999999999996</v>
      </c>
      <c r="D16" s="16">
        <f t="shared" si="0"/>
        <v>0</v>
      </c>
      <c r="E16" s="17"/>
      <c r="F16" s="16"/>
      <c r="G16" s="13" t="s">
        <v>48</v>
      </c>
      <c r="H16" s="69">
        <v>0</v>
      </c>
      <c r="I16" s="15">
        <v>8.6999999999999993</v>
      </c>
      <c r="J16" s="16">
        <f t="shared" si="1"/>
        <v>0</v>
      </c>
      <c r="K16" s="17"/>
      <c r="L16" s="16"/>
      <c r="M16" s="13" t="s">
        <v>48</v>
      </c>
      <c r="N16" s="69">
        <v>0</v>
      </c>
      <c r="O16" s="15">
        <v>97.1</v>
      </c>
      <c r="P16" s="16">
        <f t="shared" si="2"/>
        <v>0</v>
      </c>
      <c r="Q16" s="17"/>
      <c r="R16" s="16"/>
      <c r="S16" s="13" t="s">
        <v>48</v>
      </c>
      <c r="T16" s="69">
        <v>0</v>
      </c>
      <c r="U16" s="15">
        <v>33.5</v>
      </c>
      <c r="V16" s="16">
        <f t="shared" si="3"/>
        <v>0</v>
      </c>
      <c r="W16" s="17"/>
      <c r="X16" s="16"/>
      <c r="Y16" s="13" t="s">
        <v>48</v>
      </c>
      <c r="Z16" s="69">
        <v>0</v>
      </c>
      <c r="AA16" s="15">
        <v>17.3</v>
      </c>
      <c r="AB16" s="16">
        <f t="shared" si="4"/>
        <v>0</v>
      </c>
      <c r="AC16" s="17"/>
      <c r="AD16" s="16"/>
      <c r="AE16" s="13" t="s">
        <v>48</v>
      </c>
      <c r="AF16" s="69">
        <v>0</v>
      </c>
      <c r="AG16" s="45">
        <v>3.5</v>
      </c>
      <c r="AH16" s="46">
        <f t="shared" si="5"/>
        <v>0</v>
      </c>
      <c r="AI16" s="47"/>
      <c r="AJ16" s="46"/>
      <c r="AK16" s="13" t="s">
        <v>48</v>
      </c>
      <c r="AL16" s="69">
        <v>0</v>
      </c>
      <c r="AM16" s="45">
        <v>2.7</v>
      </c>
      <c r="AN16" s="46">
        <f t="shared" si="6"/>
        <v>0</v>
      </c>
      <c r="AO16" s="47"/>
      <c r="AP16" s="46"/>
      <c r="AQ16" s="85" t="s">
        <v>10</v>
      </c>
      <c r="AR16" s="125" t="str">
        <f>ANTRAGSBLATT!$D$6</f>
        <v>xy</v>
      </c>
      <c r="AS16" s="126"/>
    </row>
    <row r="17" spans="1:45" x14ac:dyDescent="0.25">
      <c r="A17" s="13" t="s">
        <v>49</v>
      </c>
      <c r="B17" s="69">
        <v>0</v>
      </c>
      <c r="C17" s="15">
        <v>5.0999999999999996</v>
      </c>
      <c r="D17" s="16">
        <f t="shared" si="0"/>
        <v>0</v>
      </c>
      <c r="E17" s="17"/>
      <c r="F17" s="16"/>
      <c r="G17" s="13" t="s">
        <v>49</v>
      </c>
      <c r="H17" s="69">
        <v>0</v>
      </c>
      <c r="I17" s="15">
        <v>9.6</v>
      </c>
      <c r="J17" s="16">
        <f t="shared" si="1"/>
        <v>0</v>
      </c>
      <c r="K17" s="17"/>
      <c r="L17" s="16"/>
      <c r="M17" s="13" t="s">
        <v>49</v>
      </c>
      <c r="N17" s="69">
        <v>0</v>
      </c>
      <c r="O17" s="15">
        <v>107.9</v>
      </c>
      <c r="P17" s="16">
        <f t="shared" si="2"/>
        <v>0</v>
      </c>
      <c r="Q17" s="17"/>
      <c r="R17" s="16"/>
      <c r="S17" s="13" t="s">
        <v>49</v>
      </c>
      <c r="T17" s="69">
        <v>0</v>
      </c>
      <c r="U17" s="15">
        <v>37.200000000000003</v>
      </c>
      <c r="V17" s="16">
        <f t="shared" si="3"/>
        <v>0</v>
      </c>
      <c r="W17" s="17"/>
      <c r="X17" s="16"/>
      <c r="Y17" s="13" t="s">
        <v>49</v>
      </c>
      <c r="Z17" s="69">
        <v>0</v>
      </c>
      <c r="AA17" s="15">
        <v>19.2</v>
      </c>
      <c r="AB17" s="16">
        <f t="shared" si="4"/>
        <v>0</v>
      </c>
      <c r="AC17" s="17"/>
      <c r="AD17" s="16"/>
      <c r="AE17" s="13" t="s">
        <v>49</v>
      </c>
      <c r="AF17" s="69">
        <v>0</v>
      </c>
      <c r="AG17" s="45">
        <v>3.8</v>
      </c>
      <c r="AH17" s="46">
        <f t="shared" si="5"/>
        <v>0</v>
      </c>
      <c r="AI17" s="47"/>
      <c r="AJ17" s="46"/>
      <c r="AK17" s="13" t="s">
        <v>49</v>
      </c>
      <c r="AL17" s="69">
        <v>0</v>
      </c>
      <c r="AM17" s="45">
        <v>3</v>
      </c>
      <c r="AN17" s="46">
        <f t="shared" si="6"/>
        <v>0</v>
      </c>
      <c r="AO17" s="47"/>
      <c r="AP17" s="46"/>
      <c r="AQ17" s="121" t="str">
        <f>A9</f>
        <v>Einfach Erwachsene</v>
      </c>
      <c r="AR17" s="122"/>
      <c r="AS17" s="83">
        <f>E31</f>
        <v>0</v>
      </c>
    </row>
    <row r="18" spans="1:45" x14ac:dyDescent="0.25">
      <c r="A18" s="13" t="s">
        <v>50</v>
      </c>
      <c r="B18" s="69">
        <v>0</v>
      </c>
      <c r="C18" s="15">
        <v>5.6</v>
      </c>
      <c r="D18" s="16">
        <f t="shared" si="0"/>
        <v>0</v>
      </c>
      <c r="E18" s="17"/>
      <c r="F18" s="16"/>
      <c r="G18" s="13" t="s">
        <v>50</v>
      </c>
      <c r="H18" s="69">
        <v>0</v>
      </c>
      <c r="I18" s="15">
        <v>10.6</v>
      </c>
      <c r="J18" s="16">
        <f t="shared" si="1"/>
        <v>0</v>
      </c>
      <c r="K18" s="17"/>
      <c r="L18" s="16"/>
      <c r="M18" s="13" t="s">
        <v>50</v>
      </c>
      <c r="N18" s="69">
        <v>0</v>
      </c>
      <c r="O18" s="15">
        <v>118.7</v>
      </c>
      <c r="P18" s="16">
        <f t="shared" si="2"/>
        <v>0</v>
      </c>
      <c r="Q18" s="17"/>
      <c r="R18" s="16"/>
      <c r="S18" s="13" t="s">
        <v>50</v>
      </c>
      <c r="T18" s="69">
        <v>0</v>
      </c>
      <c r="U18" s="15">
        <v>41</v>
      </c>
      <c r="V18" s="16">
        <f t="shared" si="3"/>
        <v>0</v>
      </c>
      <c r="W18" s="17"/>
      <c r="X18" s="16"/>
      <c r="Y18" s="13" t="s">
        <v>50</v>
      </c>
      <c r="Z18" s="69">
        <v>0</v>
      </c>
      <c r="AA18" s="15">
        <v>21.2</v>
      </c>
      <c r="AB18" s="16">
        <f t="shared" si="4"/>
        <v>0</v>
      </c>
      <c r="AC18" s="17"/>
      <c r="AD18" s="16"/>
      <c r="AE18" s="13" t="s">
        <v>50</v>
      </c>
      <c r="AF18" s="69">
        <v>0</v>
      </c>
      <c r="AG18" s="45">
        <v>4.2</v>
      </c>
      <c r="AH18" s="46">
        <f t="shared" si="5"/>
        <v>0</v>
      </c>
      <c r="AI18" s="47"/>
      <c r="AJ18" s="46"/>
      <c r="AK18" s="13" t="s">
        <v>50</v>
      </c>
      <c r="AL18" s="69">
        <v>0</v>
      </c>
      <c r="AM18" s="45">
        <v>3.3</v>
      </c>
      <c r="AN18" s="46">
        <f t="shared" si="6"/>
        <v>0</v>
      </c>
      <c r="AO18" s="47"/>
      <c r="AP18" s="46"/>
      <c r="AQ18" s="121" t="str">
        <f>A41</f>
        <v>Kinder-/Gruppe</v>
      </c>
      <c r="AR18" s="122"/>
      <c r="AS18" s="83">
        <f>E63</f>
        <v>0</v>
      </c>
    </row>
    <row r="19" spans="1:45" x14ac:dyDescent="0.25">
      <c r="A19" s="13" t="s">
        <v>51</v>
      </c>
      <c r="B19" s="69">
        <v>0</v>
      </c>
      <c r="C19" s="15">
        <v>6.1</v>
      </c>
      <c r="D19" s="16">
        <f t="shared" si="0"/>
        <v>0</v>
      </c>
      <c r="E19" s="17"/>
      <c r="F19" s="16"/>
      <c r="G19" s="13" t="s">
        <v>51</v>
      </c>
      <c r="H19" s="69">
        <v>0</v>
      </c>
      <c r="I19" s="15">
        <v>11.5</v>
      </c>
      <c r="J19" s="16">
        <f t="shared" si="1"/>
        <v>0</v>
      </c>
      <c r="K19" s="17"/>
      <c r="L19" s="16"/>
      <c r="M19" s="13" t="s">
        <v>51</v>
      </c>
      <c r="N19" s="69">
        <v>0</v>
      </c>
      <c r="O19" s="15">
        <v>129.5</v>
      </c>
      <c r="P19" s="16">
        <f t="shared" si="2"/>
        <v>0</v>
      </c>
      <c r="Q19" s="17"/>
      <c r="R19" s="16"/>
      <c r="S19" s="13" t="s">
        <v>51</v>
      </c>
      <c r="T19" s="69">
        <v>0</v>
      </c>
      <c r="U19" s="15">
        <v>44.7</v>
      </c>
      <c r="V19" s="16">
        <f t="shared" si="3"/>
        <v>0</v>
      </c>
      <c r="W19" s="17"/>
      <c r="X19" s="16"/>
      <c r="Y19" s="13" t="s">
        <v>51</v>
      </c>
      <c r="Z19" s="69">
        <v>0</v>
      </c>
      <c r="AA19" s="15">
        <v>23.1</v>
      </c>
      <c r="AB19" s="16">
        <f t="shared" si="4"/>
        <v>0</v>
      </c>
      <c r="AC19" s="17"/>
      <c r="AD19" s="16"/>
      <c r="AE19" s="13" t="s">
        <v>51</v>
      </c>
      <c r="AF19" s="69">
        <v>0</v>
      </c>
      <c r="AG19" s="45">
        <v>4.5999999999999996</v>
      </c>
      <c r="AH19" s="46">
        <f t="shared" si="5"/>
        <v>0</v>
      </c>
      <c r="AI19" s="47"/>
      <c r="AJ19" s="46"/>
      <c r="AK19" s="13" t="s">
        <v>51</v>
      </c>
      <c r="AL19" s="69">
        <v>0</v>
      </c>
      <c r="AM19" s="45">
        <v>3.6</v>
      </c>
      <c r="AN19" s="46">
        <f t="shared" si="6"/>
        <v>0</v>
      </c>
      <c r="AO19" s="47"/>
      <c r="AP19" s="46"/>
      <c r="AQ19" s="121" t="str">
        <f>G9</f>
        <v>Tagesrückfahrkarte</v>
      </c>
      <c r="AR19" s="122"/>
      <c r="AS19" s="83">
        <f>K31</f>
        <v>0</v>
      </c>
    </row>
    <row r="20" spans="1:45" x14ac:dyDescent="0.25">
      <c r="A20" s="13" t="s">
        <v>52</v>
      </c>
      <c r="B20" s="69">
        <v>0</v>
      </c>
      <c r="C20" s="15">
        <v>6.6</v>
      </c>
      <c r="D20" s="16">
        <f t="shared" si="0"/>
        <v>0</v>
      </c>
      <c r="E20" s="17"/>
      <c r="F20" s="16"/>
      <c r="G20" s="13" t="s">
        <v>52</v>
      </c>
      <c r="H20" s="69">
        <v>0</v>
      </c>
      <c r="I20" s="15">
        <v>12.5</v>
      </c>
      <c r="J20" s="16">
        <f t="shared" si="1"/>
        <v>0</v>
      </c>
      <c r="K20" s="17"/>
      <c r="L20" s="16"/>
      <c r="M20" s="13" t="s">
        <v>52</v>
      </c>
      <c r="N20" s="69">
        <v>0</v>
      </c>
      <c r="O20" s="15">
        <v>140.30000000000001</v>
      </c>
      <c r="P20" s="16">
        <f t="shared" si="2"/>
        <v>0</v>
      </c>
      <c r="Q20" s="17"/>
      <c r="R20" s="16"/>
      <c r="S20" s="13" t="s">
        <v>52</v>
      </c>
      <c r="T20" s="69">
        <v>0</v>
      </c>
      <c r="U20" s="15">
        <v>48.4</v>
      </c>
      <c r="V20" s="16">
        <f t="shared" si="3"/>
        <v>0</v>
      </c>
      <c r="W20" s="17"/>
      <c r="X20" s="16"/>
      <c r="Y20" s="13" t="s">
        <v>52</v>
      </c>
      <c r="Z20" s="69">
        <v>0</v>
      </c>
      <c r="AA20" s="15">
        <v>25</v>
      </c>
      <c r="AB20" s="16">
        <f t="shared" si="4"/>
        <v>0</v>
      </c>
      <c r="AC20" s="17"/>
      <c r="AD20" s="16"/>
      <c r="AE20" s="13" t="s">
        <v>52</v>
      </c>
      <c r="AF20" s="69">
        <v>0</v>
      </c>
      <c r="AG20" s="45">
        <v>5</v>
      </c>
      <c r="AH20" s="46">
        <f t="shared" si="5"/>
        <v>0</v>
      </c>
      <c r="AI20" s="47"/>
      <c r="AJ20" s="46"/>
      <c r="AK20" s="13" t="s">
        <v>52</v>
      </c>
      <c r="AL20" s="69">
        <v>0</v>
      </c>
      <c r="AM20" s="45">
        <v>4</v>
      </c>
      <c r="AN20" s="46">
        <f t="shared" si="6"/>
        <v>0</v>
      </c>
      <c r="AO20" s="47"/>
      <c r="AP20" s="46"/>
      <c r="AQ20" s="121" t="str">
        <f>G41</f>
        <v>5er Ticket</v>
      </c>
      <c r="AR20" s="122"/>
      <c r="AS20" s="83">
        <f>K63</f>
        <v>0</v>
      </c>
    </row>
    <row r="21" spans="1:45" x14ac:dyDescent="0.25">
      <c r="A21" s="13" t="s">
        <v>53</v>
      </c>
      <c r="B21" s="69">
        <v>0</v>
      </c>
      <c r="C21" s="15">
        <v>7.1</v>
      </c>
      <c r="D21" s="16">
        <f t="shared" si="0"/>
        <v>0</v>
      </c>
      <c r="E21" s="17"/>
      <c r="F21" s="16"/>
      <c r="G21" s="13" t="s">
        <v>53</v>
      </c>
      <c r="H21" s="69">
        <v>0</v>
      </c>
      <c r="I21" s="15">
        <v>13.5</v>
      </c>
      <c r="J21" s="16">
        <f t="shared" si="1"/>
        <v>0</v>
      </c>
      <c r="K21" s="17"/>
      <c r="L21" s="16"/>
      <c r="M21" s="13" t="s">
        <v>53</v>
      </c>
      <c r="N21" s="69">
        <v>0</v>
      </c>
      <c r="O21" s="15">
        <v>151.1</v>
      </c>
      <c r="P21" s="16">
        <f t="shared" si="2"/>
        <v>0</v>
      </c>
      <c r="Q21" s="17"/>
      <c r="R21" s="16"/>
      <c r="S21" s="13" t="s">
        <v>53</v>
      </c>
      <c r="T21" s="69">
        <v>0</v>
      </c>
      <c r="U21" s="15">
        <v>52.2</v>
      </c>
      <c r="V21" s="16">
        <f t="shared" si="3"/>
        <v>0</v>
      </c>
      <c r="W21" s="17"/>
      <c r="X21" s="16"/>
      <c r="Y21" s="13" t="s">
        <v>53</v>
      </c>
      <c r="Z21" s="69">
        <v>0</v>
      </c>
      <c r="AA21" s="15">
        <v>26.9</v>
      </c>
      <c r="AB21" s="16">
        <f t="shared" si="4"/>
        <v>0</v>
      </c>
      <c r="AC21" s="17"/>
      <c r="AD21" s="16"/>
      <c r="AE21" s="13" t="s">
        <v>53</v>
      </c>
      <c r="AF21" s="69">
        <v>0</v>
      </c>
      <c r="AG21" s="45">
        <v>5.3</v>
      </c>
      <c r="AH21" s="46">
        <f t="shared" si="5"/>
        <v>0</v>
      </c>
      <c r="AI21" s="47"/>
      <c r="AJ21" s="46"/>
      <c r="AK21" s="13" t="s">
        <v>53</v>
      </c>
      <c r="AL21" s="69">
        <v>0</v>
      </c>
      <c r="AM21" s="45">
        <v>4.3</v>
      </c>
      <c r="AN21" s="46">
        <f t="shared" si="6"/>
        <v>0</v>
      </c>
      <c r="AO21" s="47"/>
      <c r="AP21" s="46"/>
      <c r="AQ21" s="121" t="str">
        <f>M9</f>
        <v>Monatskarte (Jedermann)</v>
      </c>
      <c r="AR21" s="122"/>
      <c r="AS21" s="83">
        <f>Q31</f>
        <v>0</v>
      </c>
    </row>
    <row r="22" spans="1:45" x14ac:dyDescent="0.25">
      <c r="A22" s="13" t="s">
        <v>54</v>
      </c>
      <c r="B22" s="69">
        <v>0</v>
      </c>
      <c r="C22" s="15">
        <v>7.6</v>
      </c>
      <c r="D22" s="16">
        <f t="shared" si="0"/>
        <v>0</v>
      </c>
      <c r="E22" s="17"/>
      <c r="F22" s="16"/>
      <c r="G22" s="13" t="s">
        <v>54</v>
      </c>
      <c r="H22" s="69">
        <v>0</v>
      </c>
      <c r="I22" s="15">
        <v>14.4</v>
      </c>
      <c r="J22" s="16">
        <f t="shared" si="1"/>
        <v>0</v>
      </c>
      <c r="K22" s="17"/>
      <c r="L22" s="16"/>
      <c r="M22" s="13" t="s">
        <v>54</v>
      </c>
      <c r="N22" s="69">
        <v>0</v>
      </c>
      <c r="O22" s="15">
        <v>161.9</v>
      </c>
      <c r="P22" s="16">
        <f t="shared" si="2"/>
        <v>0</v>
      </c>
      <c r="Q22" s="17"/>
      <c r="R22" s="16"/>
      <c r="S22" s="13" t="s">
        <v>54</v>
      </c>
      <c r="T22" s="69">
        <v>0</v>
      </c>
      <c r="U22" s="15">
        <v>55.9</v>
      </c>
      <c r="V22" s="16">
        <f t="shared" si="3"/>
        <v>0</v>
      </c>
      <c r="W22" s="17"/>
      <c r="X22" s="16"/>
      <c r="Y22" s="13" t="s">
        <v>54</v>
      </c>
      <c r="Z22" s="69">
        <v>0</v>
      </c>
      <c r="AA22" s="15">
        <v>28.9</v>
      </c>
      <c r="AB22" s="16">
        <f t="shared" si="4"/>
        <v>0</v>
      </c>
      <c r="AC22" s="17"/>
      <c r="AD22" s="16"/>
      <c r="AE22" s="13" t="s">
        <v>54</v>
      </c>
      <c r="AF22" s="69">
        <v>0</v>
      </c>
      <c r="AG22" s="45">
        <v>5.7</v>
      </c>
      <c r="AH22" s="46">
        <f t="shared" si="5"/>
        <v>0</v>
      </c>
      <c r="AI22" s="47"/>
      <c r="AJ22" s="46"/>
      <c r="AK22" s="13" t="s">
        <v>54</v>
      </c>
      <c r="AL22" s="69">
        <v>0</v>
      </c>
      <c r="AM22" s="45">
        <v>4.5999999999999996</v>
      </c>
      <c r="AN22" s="46">
        <f t="shared" si="6"/>
        <v>0</v>
      </c>
      <c r="AO22" s="47"/>
      <c r="AP22" s="46"/>
      <c r="AQ22" s="121" t="str">
        <f>M41</f>
        <v>Monatskarte (Schüler)</v>
      </c>
      <c r="AR22" s="122"/>
      <c r="AS22" s="83">
        <f>Q63</f>
        <v>0</v>
      </c>
    </row>
    <row r="23" spans="1:45" x14ac:dyDescent="0.25">
      <c r="A23" s="13" t="s">
        <v>55</v>
      </c>
      <c r="B23" s="69">
        <v>0</v>
      </c>
      <c r="C23" s="15">
        <v>8.1</v>
      </c>
      <c r="D23" s="16">
        <f t="shared" si="0"/>
        <v>0</v>
      </c>
      <c r="E23" s="17"/>
      <c r="F23" s="16"/>
      <c r="G23" s="13" t="s">
        <v>55</v>
      </c>
      <c r="H23" s="69">
        <v>0</v>
      </c>
      <c r="I23" s="15">
        <v>15.4</v>
      </c>
      <c r="J23" s="16">
        <f t="shared" si="1"/>
        <v>0</v>
      </c>
      <c r="K23" s="17"/>
      <c r="L23" s="16"/>
      <c r="M23" s="13" t="s">
        <v>55</v>
      </c>
      <c r="N23" s="69">
        <v>0</v>
      </c>
      <c r="O23" s="15">
        <v>172.7</v>
      </c>
      <c r="P23" s="16">
        <f t="shared" si="2"/>
        <v>0</v>
      </c>
      <c r="Q23" s="17"/>
      <c r="R23" s="16"/>
      <c r="S23" s="13" t="s">
        <v>55</v>
      </c>
      <c r="T23" s="69">
        <v>0</v>
      </c>
      <c r="U23" s="15">
        <v>59.6</v>
      </c>
      <c r="V23" s="16">
        <f t="shared" si="3"/>
        <v>0</v>
      </c>
      <c r="W23" s="17"/>
      <c r="X23" s="16"/>
      <c r="Y23" s="13" t="s">
        <v>55</v>
      </c>
      <c r="Z23" s="69">
        <v>0</v>
      </c>
      <c r="AA23" s="15">
        <v>30.8</v>
      </c>
      <c r="AB23" s="16">
        <f t="shared" si="4"/>
        <v>0</v>
      </c>
      <c r="AC23" s="17"/>
      <c r="AD23" s="16"/>
      <c r="AE23" s="13" t="s">
        <v>55</v>
      </c>
      <c r="AF23" s="69">
        <v>0</v>
      </c>
      <c r="AG23" s="45">
        <v>6.1</v>
      </c>
      <c r="AH23" s="46">
        <f t="shared" si="5"/>
        <v>0</v>
      </c>
      <c r="AI23" s="47"/>
      <c r="AJ23" s="46"/>
      <c r="AK23" s="13" t="s">
        <v>55</v>
      </c>
      <c r="AL23" s="69">
        <v>0</v>
      </c>
      <c r="AM23" s="45">
        <v>4.9000000000000004</v>
      </c>
      <c r="AN23" s="46">
        <f t="shared" si="6"/>
        <v>0</v>
      </c>
      <c r="AO23" s="47"/>
      <c r="AP23" s="46"/>
      <c r="AQ23" s="121" t="str">
        <f>S9</f>
        <v>Wochenkarte (Jedermann)</v>
      </c>
      <c r="AR23" s="122"/>
      <c r="AS23" s="83">
        <f>W31</f>
        <v>0</v>
      </c>
    </row>
    <row r="24" spans="1:45" x14ac:dyDescent="0.25">
      <c r="A24" s="13" t="s">
        <v>56</v>
      </c>
      <c r="B24" s="69">
        <v>0</v>
      </c>
      <c r="C24" s="15">
        <v>8.6</v>
      </c>
      <c r="D24" s="16">
        <f t="shared" si="0"/>
        <v>0</v>
      </c>
      <c r="E24" s="17"/>
      <c r="F24" s="16"/>
      <c r="G24" s="13" t="s">
        <v>56</v>
      </c>
      <c r="H24" s="69">
        <v>0</v>
      </c>
      <c r="I24" s="15">
        <v>16.399999999999999</v>
      </c>
      <c r="J24" s="16">
        <f t="shared" si="1"/>
        <v>0</v>
      </c>
      <c r="K24" s="17"/>
      <c r="L24" s="16"/>
      <c r="M24" s="13" t="s">
        <v>56</v>
      </c>
      <c r="N24" s="69">
        <v>0</v>
      </c>
      <c r="O24" s="15">
        <v>183.5</v>
      </c>
      <c r="P24" s="16">
        <f t="shared" si="2"/>
        <v>0</v>
      </c>
      <c r="Q24" s="17"/>
      <c r="R24" s="16"/>
      <c r="S24" s="13" t="s">
        <v>56</v>
      </c>
      <c r="T24" s="69">
        <v>0</v>
      </c>
      <c r="U24" s="15">
        <v>63.3</v>
      </c>
      <c r="V24" s="16">
        <f t="shared" si="3"/>
        <v>0</v>
      </c>
      <c r="W24" s="17"/>
      <c r="X24" s="16"/>
      <c r="Y24" s="13" t="s">
        <v>56</v>
      </c>
      <c r="Z24" s="69">
        <v>0</v>
      </c>
      <c r="AA24" s="15">
        <v>32.700000000000003</v>
      </c>
      <c r="AB24" s="16">
        <f t="shared" si="4"/>
        <v>0</v>
      </c>
      <c r="AC24" s="17"/>
      <c r="AD24" s="16"/>
      <c r="AE24" s="13" t="s">
        <v>56</v>
      </c>
      <c r="AF24" s="69">
        <v>0</v>
      </c>
      <c r="AG24" s="45">
        <v>6.5</v>
      </c>
      <c r="AH24" s="46">
        <f t="shared" si="5"/>
        <v>0</v>
      </c>
      <c r="AI24" s="47"/>
      <c r="AJ24" s="46"/>
      <c r="AK24" s="13" t="s">
        <v>56</v>
      </c>
      <c r="AL24" s="69">
        <v>0</v>
      </c>
      <c r="AM24" s="45">
        <v>5.2</v>
      </c>
      <c r="AN24" s="46">
        <f t="shared" si="6"/>
        <v>0</v>
      </c>
      <c r="AO24" s="47"/>
      <c r="AP24" s="46"/>
      <c r="AQ24" s="121" t="str">
        <f>S41</f>
        <v>Wochenkarte (Schüler)</v>
      </c>
      <c r="AR24" s="122"/>
      <c r="AS24" s="83">
        <f>W63</f>
        <v>0</v>
      </c>
    </row>
    <row r="25" spans="1:45" x14ac:dyDescent="0.25">
      <c r="A25" s="13" t="s">
        <v>57</v>
      </c>
      <c r="B25" s="69">
        <v>0</v>
      </c>
      <c r="C25" s="15">
        <v>9.1</v>
      </c>
      <c r="D25" s="16">
        <f t="shared" si="0"/>
        <v>0</v>
      </c>
      <c r="E25" s="17"/>
      <c r="F25" s="16"/>
      <c r="G25" s="13" t="s">
        <v>57</v>
      </c>
      <c r="H25" s="69">
        <v>0</v>
      </c>
      <c r="I25" s="15">
        <v>17.3</v>
      </c>
      <c r="J25" s="16">
        <f t="shared" si="1"/>
        <v>0</v>
      </c>
      <c r="K25" s="17"/>
      <c r="L25" s="16"/>
      <c r="M25" s="13" t="s">
        <v>57</v>
      </c>
      <c r="N25" s="69">
        <v>0</v>
      </c>
      <c r="O25" s="15">
        <v>194.3</v>
      </c>
      <c r="P25" s="16">
        <f t="shared" si="2"/>
        <v>0</v>
      </c>
      <c r="Q25" s="17"/>
      <c r="R25" s="16"/>
      <c r="S25" s="13" t="s">
        <v>57</v>
      </c>
      <c r="T25" s="69">
        <v>0</v>
      </c>
      <c r="U25" s="15">
        <v>67</v>
      </c>
      <c r="V25" s="16">
        <f t="shared" si="3"/>
        <v>0</v>
      </c>
      <c r="W25" s="17"/>
      <c r="X25" s="16"/>
      <c r="Y25" s="13" t="s">
        <v>57</v>
      </c>
      <c r="Z25" s="69">
        <v>0</v>
      </c>
      <c r="AA25" s="15">
        <v>34.6</v>
      </c>
      <c r="AB25" s="16">
        <f t="shared" si="4"/>
        <v>0</v>
      </c>
      <c r="AC25" s="17"/>
      <c r="AD25" s="16"/>
      <c r="AE25" s="13" t="s">
        <v>57</v>
      </c>
      <c r="AF25" s="69">
        <v>0</v>
      </c>
      <c r="AG25" s="45">
        <v>6.8</v>
      </c>
      <c r="AH25" s="46">
        <f t="shared" si="5"/>
        <v>0</v>
      </c>
      <c r="AI25" s="47"/>
      <c r="AJ25" s="46"/>
      <c r="AK25" s="13" t="s">
        <v>57</v>
      </c>
      <c r="AL25" s="69">
        <v>0</v>
      </c>
      <c r="AM25" s="45">
        <v>5.5</v>
      </c>
      <c r="AN25" s="46">
        <f t="shared" si="6"/>
        <v>0</v>
      </c>
      <c r="AO25" s="47"/>
      <c r="AP25" s="46"/>
      <c r="AQ25" s="121" t="str">
        <f>Y9</f>
        <v>Familienticket</v>
      </c>
      <c r="AR25" s="122"/>
      <c r="AS25" s="83">
        <f>AC31</f>
        <v>0</v>
      </c>
    </row>
    <row r="26" spans="1:45" x14ac:dyDescent="0.25">
      <c r="A26" s="13" t="s">
        <v>58</v>
      </c>
      <c r="B26" s="69">
        <v>0</v>
      </c>
      <c r="C26" s="15">
        <v>9.6</v>
      </c>
      <c r="D26" s="16">
        <f t="shared" si="0"/>
        <v>0</v>
      </c>
      <c r="E26" s="17"/>
      <c r="F26" s="16"/>
      <c r="G26" s="13" t="s">
        <v>58</v>
      </c>
      <c r="H26" s="69">
        <v>0</v>
      </c>
      <c r="I26" s="15">
        <v>18.3</v>
      </c>
      <c r="J26" s="16">
        <f t="shared" si="1"/>
        <v>0</v>
      </c>
      <c r="K26" s="17"/>
      <c r="L26" s="16"/>
      <c r="M26" s="13" t="s">
        <v>58</v>
      </c>
      <c r="N26" s="69">
        <v>0</v>
      </c>
      <c r="O26" s="15">
        <v>205.1</v>
      </c>
      <c r="P26" s="16">
        <f t="shared" si="2"/>
        <v>0</v>
      </c>
      <c r="Q26" s="17"/>
      <c r="R26" s="16"/>
      <c r="S26" s="13" t="s">
        <v>58</v>
      </c>
      <c r="T26" s="69">
        <v>0</v>
      </c>
      <c r="U26" s="15">
        <v>70.7</v>
      </c>
      <c r="V26" s="16">
        <f t="shared" si="3"/>
        <v>0</v>
      </c>
      <c r="W26" s="17"/>
      <c r="X26" s="16"/>
      <c r="Y26" s="13" t="s">
        <v>58</v>
      </c>
      <c r="Z26" s="69">
        <v>0</v>
      </c>
      <c r="AA26" s="15">
        <v>36.6</v>
      </c>
      <c r="AB26" s="16">
        <f t="shared" si="4"/>
        <v>0</v>
      </c>
      <c r="AC26" s="17"/>
      <c r="AD26" s="16"/>
      <c r="AE26" s="13" t="s">
        <v>58</v>
      </c>
      <c r="AF26" s="69">
        <v>0</v>
      </c>
      <c r="AG26" s="45">
        <v>7.2</v>
      </c>
      <c r="AH26" s="46">
        <f t="shared" si="5"/>
        <v>0</v>
      </c>
      <c r="AI26" s="47"/>
      <c r="AJ26" s="46"/>
      <c r="AK26" s="13" t="s">
        <v>58</v>
      </c>
      <c r="AL26" s="69">
        <v>0</v>
      </c>
      <c r="AM26" s="45">
        <v>5.8</v>
      </c>
      <c r="AN26" s="46">
        <f t="shared" si="6"/>
        <v>0</v>
      </c>
      <c r="AO26" s="47"/>
      <c r="AP26" s="46"/>
      <c r="AQ26" s="121" t="str">
        <f>Y41</f>
        <v>Schülersammelzeitkarten</v>
      </c>
      <c r="AR26" s="122"/>
      <c r="AS26" s="83">
        <f>AC63</f>
        <v>0</v>
      </c>
    </row>
    <row r="27" spans="1:45" x14ac:dyDescent="0.25">
      <c r="A27" s="23"/>
      <c r="B27" s="24"/>
      <c r="C27" s="25"/>
      <c r="D27" s="26"/>
      <c r="E27" s="27"/>
      <c r="F27" s="26"/>
      <c r="G27" s="23"/>
      <c r="H27" s="28"/>
      <c r="I27" s="25"/>
      <c r="J27" s="26"/>
      <c r="K27" s="27"/>
      <c r="L27" s="26"/>
      <c r="M27" s="23"/>
      <c r="N27" s="28"/>
      <c r="O27" s="25"/>
      <c r="P27" s="26"/>
      <c r="Q27" s="27"/>
      <c r="R27" s="26"/>
      <c r="S27" s="23"/>
      <c r="T27" s="24"/>
      <c r="U27" s="25"/>
      <c r="V27" s="26"/>
      <c r="W27" s="27"/>
      <c r="X27" s="26"/>
      <c r="Y27" s="23"/>
      <c r="Z27" s="28"/>
      <c r="AA27" s="25"/>
      <c r="AB27" s="26"/>
      <c r="AC27" s="27"/>
      <c r="AD27" s="26"/>
      <c r="AE27" s="23"/>
      <c r="AF27" s="48"/>
      <c r="AG27" s="49"/>
      <c r="AH27" s="50"/>
      <c r="AI27" s="51"/>
      <c r="AJ27" s="50"/>
      <c r="AK27" s="23"/>
      <c r="AL27" s="48"/>
      <c r="AM27" s="49"/>
      <c r="AN27" s="50"/>
      <c r="AO27" s="51"/>
      <c r="AP27" s="50"/>
      <c r="AQ27" s="121" t="str">
        <f>AE9</f>
        <v>Einzelfahrschein Erw. BC</v>
      </c>
      <c r="AR27" s="122"/>
      <c r="AS27" s="84">
        <f>AI31</f>
        <v>0</v>
      </c>
    </row>
    <row r="28" spans="1:45" ht="15.75" thickBot="1" x14ac:dyDescent="0.3">
      <c r="A28" s="29"/>
      <c r="B28" s="30" t="s">
        <v>11</v>
      </c>
      <c r="C28" s="31"/>
      <c r="D28" s="32">
        <f>SUM(D9:D27)</f>
        <v>0</v>
      </c>
      <c r="E28" s="33"/>
      <c r="F28" s="32">
        <f>SUM(F10:F26)</f>
        <v>0</v>
      </c>
      <c r="G28" s="29"/>
      <c r="H28" s="34" t="s">
        <v>11</v>
      </c>
      <c r="I28" s="31"/>
      <c r="J28" s="32">
        <f>SUM(J9:J27)</f>
        <v>0</v>
      </c>
      <c r="K28" s="33"/>
      <c r="L28" s="32">
        <f>SUM(L10:L26)</f>
        <v>0</v>
      </c>
      <c r="M28" s="29"/>
      <c r="N28" s="34" t="s">
        <v>11</v>
      </c>
      <c r="O28" s="31"/>
      <c r="P28" s="32">
        <f>SUM(P9:P27)</f>
        <v>0</v>
      </c>
      <c r="Q28" s="33"/>
      <c r="R28" s="32">
        <f>SUM(R10:R26)</f>
        <v>0</v>
      </c>
      <c r="S28" s="29"/>
      <c r="T28" s="30" t="s">
        <v>11</v>
      </c>
      <c r="U28" s="31"/>
      <c r="V28" s="32">
        <f>SUM(V9:V27)</f>
        <v>0</v>
      </c>
      <c r="W28" s="33"/>
      <c r="X28" s="32">
        <f>SUM(X10:X26)</f>
        <v>0</v>
      </c>
      <c r="Y28" s="29"/>
      <c r="Z28" s="34" t="s">
        <v>11</v>
      </c>
      <c r="AA28" s="31"/>
      <c r="AB28" s="32">
        <f>SUM(AB9:AB27)</f>
        <v>0</v>
      </c>
      <c r="AC28" s="33"/>
      <c r="AD28" s="32">
        <f>SUM(AD10:AD26)</f>
        <v>0</v>
      </c>
      <c r="AE28" s="29"/>
      <c r="AF28" s="52" t="s">
        <v>11</v>
      </c>
      <c r="AG28" s="53"/>
      <c r="AH28" s="54">
        <f>SUM(AH9:AH27)</f>
        <v>0</v>
      </c>
      <c r="AI28" s="55"/>
      <c r="AJ28" s="54">
        <f>SUM(AJ10:AJ26)</f>
        <v>0</v>
      </c>
      <c r="AK28" s="29"/>
      <c r="AL28" s="52" t="s">
        <v>11</v>
      </c>
      <c r="AM28" s="53"/>
      <c r="AN28" s="54">
        <f>SUM(AN9:AN27)</f>
        <v>0</v>
      </c>
      <c r="AO28" s="55"/>
      <c r="AP28" s="54">
        <f>SUM(AP10:AP26)</f>
        <v>0</v>
      </c>
      <c r="AQ28" s="121" t="str">
        <f>AE41</f>
        <v>Einzelfahrschein Kinder BC</v>
      </c>
      <c r="AR28" s="122"/>
      <c r="AS28" s="84">
        <f>AI63</f>
        <v>0</v>
      </c>
    </row>
    <row r="29" spans="1:45" ht="16.5" thickBot="1" x14ac:dyDescent="0.3">
      <c r="A29" s="35"/>
      <c r="B29" s="113"/>
      <c r="C29" s="114"/>
      <c r="D29" s="114"/>
      <c r="E29" s="74"/>
      <c r="F29" s="36"/>
      <c r="G29" s="35"/>
      <c r="H29" s="108"/>
      <c r="I29" s="109"/>
      <c r="J29" s="109"/>
      <c r="K29" s="75"/>
      <c r="L29" s="37"/>
      <c r="M29" s="35"/>
      <c r="N29" s="108"/>
      <c r="O29" s="109"/>
      <c r="P29" s="109"/>
      <c r="Q29" s="75"/>
      <c r="R29" s="37"/>
      <c r="S29" s="35"/>
      <c r="T29" s="108"/>
      <c r="U29" s="109"/>
      <c r="V29" s="109"/>
      <c r="W29" s="75"/>
      <c r="X29" s="37"/>
      <c r="Y29" s="35"/>
      <c r="Z29" s="108"/>
      <c r="AA29" s="109"/>
      <c r="AB29" s="109"/>
      <c r="AC29" s="75"/>
      <c r="AD29" s="37"/>
      <c r="AE29" s="35"/>
      <c r="AF29" s="108"/>
      <c r="AG29" s="109"/>
      <c r="AH29" s="109"/>
      <c r="AI29" s="75"/>
      <c r="AJ29" s="37"/>
      <c r="AK29" s="35"/>
      <c r="AL29" s="108" t="s">
        <v>19</v>
      </c>
      <c r="AM29" s="109"/>
      <c r="AN29" s="109"/>
      <c r="AO29" s="75"/>
      <c r="AP29" s="37"/>
      <c r="AQ29" s="121" t="str">
        <f>AK9</f>
        <v>Einzelfahrschein m. Seniorenk.</v>
      </c>
      <c r="AR29" s="122"/>
      <c r="AS29" s="84">
        <f>AO31</f>
        <v>0</v>
      </c>
    </row>
    <row r="30" spans="1:45" ht="21.75" thickBot="1" x14ac:dyDescent="0.4">
      <c r="A30" s="35"/>
      <c r="B30" s="110" t="s">
        <v>38</v>
      </c>
      <c r="C30" s="111"/>
      <c r="D30" s="111"/>
      <c r="E30" s="111"/>
      <c r="F30" s="112"/>
      <c r="G30" s="35"/>
      <c r="H30" s="110" t="s">
        <v>38</v>
      </c>
      <c r="I30" s="111"/>
      <c r="J30" s="111"/>
      <c r="K30" s="111"/>
      <c r="L30" s="112"/>
      <c r="M30" s="35"/>
      <c r="N30" s="110" t="s">
        <v>38</v>
      </c>
      <c r="O30" s="111"/>
      <c r="P30" s="111"/>
      <c r="Q30" s="111"/>
      <c r="R30" s="112"/>
      <c r="S30" s="35"/>
      <c r="T30" s="110" t="s">
        <v>38</v>
      </c>
      <c r="U30" s="111"/>
      <c r="V30" s="111"/>
      <c r="W30" s="111"/>
      <c r="X30" s="112"/>
      <c r="Y30" s="35"/>
      <c r="Z30" s="110" t="s">
        <v>38</v>
      </c>
      <c r="AA30" s="111"/>
      <c r="AB30" s="111"/>
      <c r="AC30" s="111"/>
      <c r="AD30" s="112"/>
      <c r="AE30" s="35"/>
      <c r="AF30" s="110" t="s">
        <v>38</v>
      </c>
      <c r="AG30" s="111"/>
      <c r="AH30" s="111"/>
      <c r="AI30" s="111"/>
      <c r="AJ30" s="112"/>
      <c r="AK30" s="35"/>
      <c r="AL30" s="110" t="s">
        <v>38</v>
      </c>
      <c r="AM30" s="111"/>
      <c r="AN30" s="111"/>
      <c r="AO30" s="111"/>
      <c r="AP30" s="112"/>
      <c r="AQ30" s="121" t="str">
        <f>AK41</f>
        <v>Urlauberbusticket</v>
      </c>
      <c r="AR30" s="122"/>
      <c r="AS30" s="84">
        <f>AO63</f>
        <v>0</v>
      </c>
    </row>
    <row r="31" spans="1:45" ht="21.75" thickBot="1" x14ac:dyDescent="0.4">
      <c r="A31" s="115" t="s">
        <v>19</v>
      </c>
      <c r="B31" s="116"/>
      <c r="C31" s="116"/>
      <c r="D31" s="116"/>
      <c r="E31" s="38">
        <f>F28-D28</f>
        <v>0</v>
      </c>
      <c r="F31" s="39"/>
      <c r="G31" s="115" t="s">
        <v>19</v>
      </c>
      <c r="H31" s="116"/>
      <c r="I31" s="116"/>
      <c r="J31" s="116"/>
      <c r="K31" s="38">
        <f>L28-J28</f>
        <v>0</v>
      </c>
      <c r="L31" s="39"/>
      <c r="M31" s="115" t="s">
        <v>19</v>
      </c>
      <c r="N31" s="116"/>
      <c r="O31" s="116"/>
      <c r="P31" s="116"/>
      <c r="Q31" s="38">
        <f>R28-P28</f>
        <v>0</v>
      </c>
      <c r="R31" s="39"/>
      <c r="S31" s="115" t="s">
        <v>19</v>
      </c>
      <c r="T31" s="116"/>
      <c r="U31" s="116"/>
      <c r="V31" s="116"/>
      <c r="W31" s="38">
        <f>X28-V28</f>
        <v>0</v>
      </c>
      <c r="X31" s="39"/>
      <c r="Y31" s="115" t="s">
        <v>19</v>
      </c>
      <c r="Z31" s="116"/>
      <c r="AA31" s="116"/>
      <c r="AB31" s="116"/>
      <c r="AC31" s="38">
        <f>AD28-AB28</f>
        <v>0</v>
      </c>
      <c r="AD31" s="39"/>
      <c r="AE31" s="115" t="s">
        <v>19</v>
      </c>
      <c r="AF31" s="116"/>
      <c r="AG31" s="116"/>
      <c r="AH31" s="116"/>
      <c r="AI31" s="56">
        <f>AJ28-AH28</f>
        <v>0</v>
      </c>
      <c r="AJ31" s="39"/>
      <c r="AK31" s="115" t="s">
        <v>19</v>
      </c>
      <c r="AL31" s="116"/>
      <c r="AM31" s="116"/>
      <c r="AN31" s="116"/>
      <c r="AO31" s="56">
        <f>AP28-AN28</f>
        <v>0</v>
      </c>
      <c r="AP31" s="39"/>
      <c r="AQ31" s="121" t="str">
        <f>AQ41</f>
        <v>Niedersachsenticket</v>
      </c>
      <c r="AR31" s="122"/>
      <c r="AS31" s="84">
        <f>AU63</f>
        <v>0</v>
      </c>
    </row>
    <row r="32" spans="1:45" ht="76.5" customHeight="1" thickBot="1" x14ac:dyDescent="0.3">
      <c r="A32" s="70"/>
      <c r="B32" s="40"/>
      <c r="C32" s="40"/>
      <c r="D32" s="40"/>
      <c r="E32" s="40"/>
      <c r="F32" s="71"/>
      <c r="G32" s="70"/>
      <c r="H32" s="40"/>
      <c r="I32" s="40"/>
      <c r="J32" s="40"/>
      <c r="K32" s="40"/>
      <c r="L32" s="71"/>
      <c r="M32" s="70"/>
      <c r="N32" s="40"/>
      <c r="O32" s="40"/>
      <c r="P32" s="40"/>
      <c r="Q32" s="40"/>
      <c r="R32" s="71"/>
      <c r="S32" s="70"/>
      <c r="T32" s="40"/>
      <c r="U32" s="40"/>
      <c r="V32" s="40"/>
      <c r="W32" s="40"/>
      <c r="X32" s="71"/>
      <c r="Y32" s="70"/>
      <c r="Z32" s="40"/>
      <c r="AA32" s="40"/>
      <c r="AB32" s="40"/>
      <c r="AC32" s="40"/>
      <c r="AD32" s="71"/>
      <c r="AE32" s="72"/>
      <c r="AF32" s="57"/>
      <c r="AG32" s="57"/>
      <c r="AH32" s="57"/>
      <c r="AI32" s="57"/>
      <c r="AJ32" s="73"/>
      <c r="AK32" s="72"/>
      <c r="AL32" s="57"/>
      <c r="AM32" s="57"/>
      <c r="AN32" s="57"/>
      <c r="AO32" s="57"/>
      <c r="AP32" s="73"/>
      <c r="AQ32" s="123" t="s">
        <v>23</v>
      </c>
      <c r="AR32" s="124"/>
      <c r="AS32" s="92">
        <f>SUM(AS17:AS31)</f>
        <v>0</v>
      </c>
    </row>
    <row r="33" spans="1:48" ht="15.75" customHeight="1" thickBot="1" x14ac:dyDescent="0.3">
      <c r="A33" s="117" t="s">
        <v>8</v>
      </c>
      <c r="B33" s="117"/>
      <c r="C33" s="117"/>
      <c r="D33" s="117"/>
      <c r="E33" s="117"/>
      <c r="F33" s="117"/>
      <c r="G33" s="117" t="s">
        <v>8</v>
      </c>
      <c r="H33" s="117"/>
      <c r="I33" s="117"/>
      <c r="J33" s="117"/>
      <c r="K33" s="117"/>
      <c r="L33" s="117"/>
      <c r="M33" s="117" t="s">
        <v>8</v>
      </c>
      <c r="N33" s="117"/>
      <c r="O33" s="117"/>
      <c r="P33" s="117"/>
      <c r="Q33" s="117"/>
      <c r="R33" s="117"/>
      <c r="S33" s="117" t="s">
        <v>8</v>
      </c>
      <c r="T33" s="117"/>
      <c r="U33" s="117"/>
      <c r="V33" s="117"/>
      <c r="W33" s="117"/>
      <c r="X33" s="117"/>
      <c r="Y33" s="117" t="s">
        <v>8</v>
      </c>
      <c r="Z33" s="117"/>
      <c r="AA33" s="117"/>
      <c r="AB33" s="117"/>
      <c r="AC33" s="117"/>
      <c r="AD33" s="117"/>
      <c r="AE33" s="118" t="s">
        <v>8</v>
      </c>
      <c r="AF33" s="118"/>
      <c r="AG33" s="118"/>
      <c r="AH33" s="118"/>
      <c r="AI33" s="118"/>
      <c r="AJ33" s="118"/>
      <c r="AK33" s="118" t="s">
        <v>8</v>
      </c>
      <c r="AL33" s="118"/>
      <c r="AM33" s="118"/>
      <c r="AN33" s="118"/>
      <c r="AO33" s="118"/>
      <c r="AP33" s="118"/>
      <c r="AQ33" s="66"/>
    </row>
    <row r="34" spans="1:48" ht="80.25" customHeight="1" thickBot="1" x14ac:dyDescent="0.35">
      <c r="A34" s="98" t="s">
        <v>39</v>
      </c>
      <c r="B34" s="99"/>
      <c r="C34" s="99"/>
      <c r="D34" s="99"/>
      <c r="E34" s="99"/>
      <c r="F34" s="100"/>
      <c r="G34" s="98" t="s">
        <v>39</v>
      </c>
      <c r="H34" s="99"/>
      <c r="I34" s="99"/>
      <c r="J34" s="99"/>
      <c r="K34" s="99"/>
      <c r="L34" s="100"/>
      <c r="M34" s="98" t="s">
        <v>39</v>
      </c>
      <c r="N34" s="99"/>
      <c r="O34" s="99"/>
      <c r="P34" s="99"/>
      <c r="Q34" s="99"/>
      <c r="R34" s="100"/>
      <c r="S34" s="98" t="s">
        <v>39</v>
      </c>
      <c r="T34" s="99"/>
      <c r="U34" s="99"/>
      <c r="V34" s="99"/>
      <c r="W34" s="99"/>
      <c r="X34" s="100"/>
      <c r="Y34" s="98" t="s">
        <v>39</v>
      </c>
      <c r="Z34" s="99"/>
      <c r="AA34" s="99"/>
      <c r="AB34" s="99"/>
      <c r="AC34" s="99"/>
      <c r="AD34" s="100"/>
      <c r="AE34" s="98" t="s">
        <v>39</v>
      </c>
      <c r="AF34" s="99"/>
      <c r="AG34" s="99"/>
      <c r="AH34" s="99"/>
      <c r="AI34" s="99"/>
      <c r="AJ34" s="100"/>
      <c r="AK34" s="98" t="s">
        <v>39</v>
      </c>
      <c r="AL34" s="99"/>
      <c r="AM34" s="99"/>
      <c r="AN34" s="99"/>
      <c r="AO34" s="99"/>
      <c r="AP34" s="100"/>
      <c r="AQ34" s="98" t="s">
        <v>39</v>
      </c>
      <c r="AR34" s="99"/>
      <c r="AS34" s="99"/>
      <c r="AT34" s="99"/>
      <c r="AU34" s="99"/>
      <c r="AV34" s="100"/>
    </row>
    <row r="35" spans="1:48" ht="25.5" customHeight="1" thickBot="1" x14ac:dyDescent="0.35">
      <c r="A35" s="1" t="s">
        <v>9</v>
      </c>
      <c r="B35" s="101" t="str">
        <f>ANTRAGSBLATT!$D$5</f>
        <v>xy</v>
      </c>
      <c r="C35" s="101"/>
      <c r="D35" s="101"/>
      <c r="E35" s="101"/>
      <c r="F35" s="102"/>
      <c r="G35" s="1" t="s">
        <v>9</v>
      </c>
      <c r="H35" s="101" t="str">
        <f>ANTRAGSBLATT!$D$5</f>
        <v>xy</v>
      </c>
      <c r="I35" s="101"/>
      <c r="J35" s="101"/>
      <c r="K35" s="101"/>
      <c r="L35" s="102"/>
      <c r="M35" s="1" t="s">
        <v>9</v>
      </c>
      <c r="N35" s="101" t="str">
        <f>ANTRAGSBLATT!$D$5</f>
        <v>xy</v>
      </c>
      <c r="O35" s="101"/>
      <c r="P35" s="101"/>
      <c r="Q35" s="101"/>
      <c r="R35" s="102"/>
      <c r="S35" s="1" t="s">
        <v>9</v>
      </c>
      <c r="T35" s="101" t="str">
        <f>ANTRAGSBLATT!$D$5</f>
        <v>xy</v>
      </c>
      <c r="U35" s="101"/>
      <c r="V35" s="101"/>
      <c r="W35" s="101"/>
      <c r="X35" s="102"/>
      <c r="Y35" s="1" t="s">
        <v>9</v>
      </c>
      <c r="Z35" s="101" t="str">
        <f>ANTRAGSBLATT!$D$5</f>
        <v>xy</v>
      </c>
      <c r="AA35" s="101"/>
      <c r="AB35" s="101"/>
      <c r="AC35" s="101"/>
      <c r="AD35" s="102"/>
      <c r="AE35" s="43" t="s">
        <v>9</v>
      </c>
      <c r="AF35" s="101" t="str">
        <f>ANTRAGSBLATT!$D$5</f>
        <v>xy</v>
      </c>
      <c r="AG35" s="101"/>
      <c r="AH35" s="101"/>
      <c r="AI35" s="101"/>
      <c r="AJ35" s="102"/>
      <c r="AK35" s="43" t="s">
        <v>9</v>
      </c>
      <c r="AL35" s="101" t="str">
        <f>ANTRAGSBLATT!$D$5</f>
        <v>xy</v>
      </c>
      <c r="AM35" s="101"/>
      <c r="AN35" s="101"/>
      <c r="AO35" s="101"/>
      <c r="AP35" s="102"/>
      <c r="AQ35" s="1" t="s">
        <v>9</v>
      </c>
      <c r="AR35" s="101" t="str">
        <f>ANTRAGSBLATT!$D$5</f>
        <v>xy</v>
      </c>
      <c r="AS35" s="101"/>
      <c r="AT35" s="101"/>
      <c r="AU35" s="101"/>
      <c r="AV35" s="102"/>
    </row>
    <row r="36" spans="1:48" ht="25.5" customHeight="1" thickBot="1" x14ac:dyDescent="0.35">
      <c r="A36" s="1" t="s">
        <v>10</v>
      </c>
      <c r="B36" s="106" t="str">
        <f>ANTRAGSBLATT!$D$6</f>
        <v>xy</v>
      </c>
      <c r="C36" s="106"/>
      <c r="D36" s="106"/>
      <c r="E36" s="106"/>
      <c r="F36" s="107"/>
      <c r="G36" s="1" t="s">
        <v>10</v>
      </c>
      <c r="H36" s="106" t="str">
        <f>ANTRAGSBLATT!$D$6</f>
        <v>xy</v>
      </c>
      <c r="I36" s="106"/>
      <c r="J36" s="106"/>
      <c r="K36" s="106"/>
      <c r="L36" s="107"/>
      <c r="M36" s="1" t="s">
        <v>10</v>
      </c>
      <c r="N36" s="106" t="str">
        <f>ANTRAGSBLATT!$D$6</f>
        <v>xy</v>
      </c>
      <c r="O36" s="106"/>
      <c r="P36" s="106"/>
      <c r="Q36" s="106"/>
      <c r="R36" s="107"/>
      <c r="S36" s="1" t="s">
        <v>10</v>
      </c>
      <c r="T36" s="106" t="str">
        <f>ANTRAGSBLATT!$D$6</f>
        <v>xy</v>
      </c>
      <c r="U36" s="106"/>
      <c r="V36" s="106"/>
      <c r="W36" s="106"/>
      <c r="X36" s="107"/>
      <c r="Y36" s="1" t="s">
        <v>10</v>
      </c>
      <c r="Z36" s="106" t="str">
        <f>ANTRAGSBLATT!$D$6</f>
        <v>xy</v>
      </c>
      <c r="AA36" s="106"/>
      <c r="AB36" s="106"/>
      <c r="AC36" s="106"/>
      <c r="AD36" s="107"/>
      <c r="AE36" s="43" t="s">
        <v>10</v>
      </c>
      <c r="AF36" s="106" t="str">
        <f>ANTRAGSBLATT!$D$6</f>
        <v>xy</v>
      </c>
      <c r="AG36" s="106"/>
      <c r="AH36" s="106"/>
      <c r="AI36" s="106"/>
      <c r="AJ36" s="107"/>
      <c r="AK36" s="43" t="s">
        <v>10</v>
      </c>
      <c r="AL36" s="106" t="str">
        <f>ANTRAGSBLATT!$D$6</f>
        <v>xy</v>
      </c>
      <c r="AM36" s="106"/>
      <c r="AN36" s="106"/>
      <c r="AO36" s="106"/>
      <c r="AP36" s="107"/>
      <c r="AQ36" s="1" t="s">
        <v>10</v>
      </c>
      <c r="AR36" s="106" t="str">
        <f>ANTRAGSBLATT!$D$6</f>
        <v>xy</v>
      </c>
      <c r="AS36" s="106"/>
      <c r="AT36" s="106"/>
      <c r="AU36" s="106"/>
      <c r="AV36" s="107"/>
    </row>
    <row r="37" spans="1:48" ht="21.75" customHeight="1" thickBot="1" x14ac:dyDescent="0.35">
      <c r="A37" s="2"/>
      <c r="B37" s="103" t="s">
        <v>5</v>
      </c>
      <c r="C37" s="104"/>
      <c r="D37" s="104"/>
      <c r="E37" s="104"/>
      <c r="F37" s="105"/>
      <c r="G37" s="2"/>
      <c r="H37" s="103" t="s">
        <v>5</v>
      </c>
      <c r="I37" s="104"/>
      <c r="J37" s="104"/>
      <c r="K37" s="104"/>
      <c r="L37" s="105"/>
      <c r="M37" s="2"/>
      <c r="N37" s="103" t="s">
        <v>5</v>
      </c>
      <c r="O37" s="104"/>
      <c r="P37" s="104"/>
      <c r="Q37" s="104"/>
      <c r="R37" s="105"/>
      <c r="S37" s="2"/>
      <c r="T37" s="103" t="s">
        <v>5</v>
      </c>
      <c r="U37" s="104"/>
      <c r="V37" s="104"/>
      <c r="W37" s="104"/>
      <c r="X37" s="105"/>
      <c r="Y37" s="2">
        <v>2017</v>
      </c>
      <c r="Z37" s="103" t="s">
        <v>5</v>
      </c>
      <c r="AA37" s="104"/>
      <c r="AB37" s="104"/>
      <c r="AC37" s="104"/>
      <c r="AD37" s="105"/>
      <c r="AE37" s="2"/>
      <c r="AF37" s="103" t="s">
        <v>5</v>
      </c>
      <c r="AG37" s="104"/>
      <c r="AH37" s="104"/>
      <c r="AI37" s="104"/>
      <c r="AJ37" s="105"/>
      <c r="AK37" s="2"/>
      <c r="AL37" s="103" t="s">
        <v>5</v>
      </c>
      <c r="AM37" s="104"/>
      <c r="AN37" s="104"/>
      <c r="AO37" s="104"/>
      <c r="AP37" s="105"/>
      <c r="AQ37" s="2"/>
      <c r="AR37" s="103" t="s">
        <v>5</v>
      </c>
      <c r="AS37" s="104"/>
      <c r="AT37" s="104"/>
      <c r="AU37" s="104"/>
      <c r="AV37" s="105"/>
    </row>
    <row r="38" spans="1:48" ht="17.25" customHeight="1" x14ac:dyDescent="0.25">
      <c r="A38" s="3" t="s">
        <v>0</v>
      </c>
      <c r="B38" s="4"/>
      <c r="C38" s="5" t="s">
        <v>6</v>
      </c>
      <c r="D38" s="6" t="s">
        <v>6</v>
      </c>
      <c r="E38" s="7" t="s">
        <v>14</v>
      </c>
      <c r="F38" s="6" t="s">
        <v>12</v>
      </c>
      <c r="G38" s="3" t="s">
        <v>0</v>
      </c>
      <c r="H38" s="4"/>
      <c r="I38" s="5" t="s">
        <v>6</v>
      </c>
      <c r="J38" s="6" t="s">
        <v>6</v>
      </c>
      <c r="K38" s="7" t="s">
        <v>14</v>
      </c>
      <c r="L38" s="6" t="s">
        <v>12</v>
      </c>
      <c r="M38" s="3" t="s">
        <v>0</v>
      </c>
      <c r="N38" s="4"/>
      <c r="O38" s="5" t="s">
        <v>6</v>
      </c>
      <c r="P38" s="6" t="s">
        <v>6</v>
      </c>
      <c r="Q38" s="7" t="s">
        <v>14</v>
      </c>
      <c r="R38" s="6" t="s">
        <v>12</v>
      </c>
      <c r="S38" s="3" t="s">
        <v>0</v>
      </c>
      <c r="T38" s="4"/>
      <c r="U38" s="5" t="s">
        <v>6</v>
      </c>
      <c r="V38" s="6" t="s">
        <v>6</v>
      </c>
      <c r="W38" s="7" t="s">
        <v>14</v>
      </c>
      <c r="X38" s="6" t="s">
        <v>12</v>
      </c>
      <c r="Y38" s="3" t="s">
        <v>0</v>
      </c>
      <c r="Z38" s="4"/>
      <c r="AA38" s="5" t="s">
        <v>6</v>
      </c>
      <c r="AB38" s="6" t="s">
        <v>6</v>
      </c>
      <c r="AC38" s="7" t="s">
        <v>14</v>
      </c>
      <c r="AD38" s="6" t="s">
        <v>12</v>
      </c>
      <c r="AE38" s="3" t="s">
        <v>0</v>
      </c>
      <c r="AF38" s="4"/>
      <c r="AG38" s="5" t="s">
        <v>6</v>
      </c>
      <c r="AH38" s="6" t="s">
        <v>6</v>
      </c>
      <c r="AI38" s="7" t="s">
        <v>14</v>
      </c>
      <c r="AJ38" s="6" t="s">
        <v>12</v>
      </c>
      <c r="AK38" s="3" t="s">
        <v>0</v>
      </c>
      <c r="AL38" s="4"/>
      <c r="AM38" s="5" t="s">
        <v>6</v>
      </c>
      <c r="AN38" s="6" t="s">
        <v>6</v>
      </c>
      <c r="AO38" s="7" t="s">
        <v>12</v>
      </c>
      <c r="AP38" s="6" t="s">
        <v>12</v>
      </c>
      <c r="AQ38" s="3" t="s">
        <v>0</v>
      </c>
      <c r="AR38" s="4"/>
      <c r="AS38" s="5" t="s">
        <v>6</v>
      </c>
      <c r="AT38" s="6" t="s">
        <v>6</v>
      </c>
      <c r="AU38" s="7" t="s">
        <v>14</v>
      </c>
      <c r="AV38" s="6" t="s">
        <v>12</v>
      </c>
    </row>
    <row r="39" spans="1:48" x14ac:dyDescent="0.25">
      <c r="A39" s="8" t="s">
        <v>15</v>
      </c>
      <c r="B39" s="9" t="s">
        <v>3</v>
      </c>
      <c r="C39" s="10" t="s">
        <v>13</v>
      </c>
      <c r="D39" s="11" t="s">
        <v>4</v>
      </c>
      <c r="E39" s="12" t="s">
        <v>13</v>
      </c>
      <c r="F39" s="11" t="s">
        <v>4</v>
      </c>
      <c r="G39" s="8" t="s">
        <v>15</v>
      </c>
      <c r="H39" s="9" t="s">
        <v>3</v>
      </c>
      <c r="I39" s="10" t="s">
        <v>13</v>
      </c>
      <c r="J39" s="11" t="s">
        <v>4</v>
      </c>
      <c r="K39" s="12" t="s">
        <v>13</v>
      </c>
      <c r="L39" s="11" t="s">
        <v>4</v>
      </c>
      <c r="M39" s="8" t="s">
        <v>15</v>
      </c>
      <c r="N39" s="9" t="s">
        <v>3</v>
      </c>
      <c r="O39" s="10" t="s">
        <v>13</v>
      </c>
      <c r="P39" s="11" t="s">
        <v>4</v>
      </c>
      <c r="Q39" s="12" t="s">
        <v>13</v>
      </c>
      <c r="R39" s="11" t="s">
        <v>4</v>
      </c>
      <c r="S39" s="8" t="s">
        <v>15</v>
      </c>
      <c r="T39" s="9" t="s">
        <v>3</v>
      </c>
      <c r="U39" s="10" t="s">
        <v>13</v>
      </c>
      <c r="V39" s="11" t="s">
        <v>4</v>
      </c>
      <c r="W39" s="12" t="s">
        <v>13</v>
      </c>
      <c r="X39" s="11" t="s">
        <v>4</v>
      </c>
      <c r="Y39" s="8" t="s">
        <v>15</v>
      </c>
      <c r="Z39" s="9" t="s">
        <v>3</v>
      </c>
      <c r="AA39" s="10" t="s">
        <v>13</v>
      </c>
      <c r="AB39" s="11" t="s">
        <v>4</v>
      </c>
      <c r="AC39" s="12" t="s">
        <v>13</v>
      </c>
      <c r="AD39" s="11" t="s">
        <v>4</v>
      </c>
      <c r="AE39" s="8" t="s">
        <v>15</v>
      </c>
      <c r="AF39" s="9" t="s">
        <v>3</v>
      </c>
      <c r="AG39" s="10" t="s">
        <v>13</v>
      </c>
      <c r="AH39" s="11" t="s">
        <v>4</v>
      </c>
      <c r="AI39" s="12" t="s">
        <v>13</v>
      </c>
      <c r="AJ39" s="11" t="s">
        <v>4</v>
      </c>
      <c r="AK39" s="8" t="s">
        <v>15</v>
      </c>
      <c r="AL39" s="9" t="s">
        <v>3</v>
      </c>
      <c r="AM39" s="10" t="s">
        <v>13</v>
      </c>
      <c r="AN39" s="11" t="s">
        <v>4</v>
      </c>
      <c r="AO39" s="12" t="s">
        <v>13</v>
      </c>
      <c r="AP39" s="11" t="s">
        <v>4</v>
      </c>
      <c r="AQ39" s="8" t="s">
        <v>15</v>
      </c>
      <c r="AR39" s="9" t="s">
        <v>3</v>
      </c>
      <c r="AS39" s="10" t="s">
        <v>13</v>
      </c>
      <c r="AT39" s="11" t="s">
        <v>4</v>
      </c>
      <c r="AU39" s="12" t="s">
        <v>13</v>
      </c>
      <c r="AV39" s="11" t="s">
        <v>4</v>
      </c>
    </row>
    <row r="40" spans="1:48" x14ac:dyDescent="0.25">
      <c r="A40" s="13"/>
      <c r="B40" s="18"/>
      <c r="C40" s="15"/>
      <c r="D40" s="16"/>
      <c r="E40" s="17"/>
      <c r="F40" s="16"/>
      <c r="G40" s="13"/>
      <c r="H40" s="18"/>
      <c r="I40" s="15"/>
      <c r="J40" s="16"/>
      <c r="K40" s="17"/>
      <c r="L40" s="16"/>
      <c r="M40" s="13"/>
      <c r="N40" s="18"/>
      <c r="O40" s="15"/>
      <c r="P40" s="16"/>
      <c r="Q40" s="17"/>
      <c r="R40" s="16"/>
      <c r="S40" s="13"/>
      <c r="T40" s="14"/>
      <c r="U40" s="15"/>
      <c r="V40" s="16"/>
      <c r="W40" s="17"/>
      <c r="X40" s="16"/>
      <c r="Y40" s="13"/>
      <c r="Z40" s="14"/>
      <c r="AA40" s="15"/>
      <c r="AB40" s="16"/>
      <c r="AC40" s="17"/>
      <c r="AD40" s="16"/>
      <c r="AE40" s="13"/>
      <c r="AF40" s="44"/>
      <c r="AG40" s="45"/>
      <c r="AH40" s="46"/>
      <c r="AI40" s="47"/>
      <c r="AJ40" s="46"/>
      <c r="AK40" s="13"/>
      <c r="AL40" s="44"/>
      <c r="AM40" s="45"/>
      <c r="AN40" s="46"/>
      <c r="AO40" s="47"/>
      <c r="AP40" s="46"/>
      <c r="AQ40" s="13"/>
      <c r="AR40" s="14"/>
      <c r="AS40" s="45"/>
      <c r="AT40" s="46"/>
      <c r="AU40" s="47"/>
      <c r="AV40" s="46"/>
    </row>
    <row r="41" spans="1:48" x14ac:dyDescent="0.25">
      <c r="A41" s="22" t="s">
        <v>20</v>
      </c>
      <c r="B41" s="18"/>
      <c r="C41" s="15"/>
      <c r="D41" s="16"/>
      <c r="E41" s="17"/>
      <c r="F41" s="16"/>
      <c r="G41" s="22" t="s">
        <v>1</v>
      </c>
      <c r="H41" s="18"/>
      <c r="I41" s="15"/>
      <c r="J41" s="16"/>
      <c r="K41" s="17"/>
      <c r="L41" s="16"/>
      <c r="M41" s="22" t="s">
        <v>16</v>
      </c>
      <c r="N41" s="18"/>
      <c r="O41" s="15"/>
      <c r="P41" s="16"/>
      <c r="Q41" s="17"/>
      <c r="R41" s="16"/>
      <c r="S41" s="22" t="s">
        <v>18</v>
      </c>
      <c r="T41" s="14"/>
      <c r="U41" s="15"/>
      <c r="V41" s="16"/>
      <c r="W41" s="17"/>
      <c r="X41" s="16"/>
      <c r="Y41" s="22" t="s">
        <v>24</v>
      </c>
      <c r="Z41" s="14"/>
      <c r="AA41" s="15"/>
      <c r="AB41" s="16"/>
      <c r="AC41" s="17"/>
      <c r="AD41" s="16"/>
      <c r="AE41" s="22" t="s">
        <v>28</v>
      </c>
      <c r="AF41" s="44"/>
      <c r="AG41" s="45"/>
      <c r="AH41" s="46"/>
      <c r="AI41" s="47"/>
      <c r="AJ41" s="46"/>
      <c r="AK41" s="22" t="s">
        <v>59</v>
      </c>
      <c r="AL41" s="44"/>
      <c r="AM41" s="45"/>
      <c r="AN41" s="46"/>
      <c r="AO41" s="47"/>
      <c r="AP41" s="46"/>
      <c r="AQ41" s="22" t="s">
        <v>42</v>
      </c>
      <c r="AR41" s="14"/>
      <c r="AS41" s="45"/>
      <c r="AT41" s="46"/>
      <c r="AU41" s="47"/>
      <c r="AV41" s="46"/>
    </row>
    <row r="42" spans="1:48" x14ac:dyDescent="0.25">
      <c r="A42" s="13"/>
      <c r="B42" s="18"/>
      <c r="C42" s="15"/>
      <c r="D42" s="16"/>
      <c r="E42" s="17"/>
      <c r="F42" s="16"/>
      <c r="G42" s="13"/>
      <c r="H42" s="18"/>
      <c r="I42" s="15"/>
      <c r="J42" s="16"/>
      <c r="K42" s="17"/>
      <c r="L42" s="16"/>
      <c r="M42" s="22" t="s">
        <v>26</v>
      </c>
      <c r="N42" s="18"/>
      <c r="O42" s="15"/>
      <c r="P42" s="16"/>
      <c r="Q42" s="17"/>
      <c r="R42" s="16"/>
      <c r="S42" s="22" t="s">
        <v>26</v>
      </c>
      <c r="T42" s="14"/>
      <c r="U42" s="15"/>
      <c r="V42" s="16"/>
      <c r="W42" s="17"/>
      <c r="X42" s="16"/>
      <c r="Y42" s="22" t="s">
        <v>25</v>
      </c>
      <c r="Z42" s="14"/>
      <c r="AA42" s="15"/>
      <c r="AB42" s="16"/>
      <c r="AC42" s="17"/>
      <c r="AD42" s="16"/>
      <c r="AE42" s="22"/>
      <c r="AF42" s="44"/>
      <c r="AG42" s="45"/>
      <c r="AH42" s="46"/>
      <c r="AI42" s="47"/>
      <c r="AJ42" s="46"/>
      <c r="AK42" s="22"/>
      <c r="AL42" s="44"/>
      <c r="AM42" s="45"/>
      <c r="AN42" s="46"/>
      <c r="AO42" s="47"/>
      <c r="AP42" s="46"/>
      <c r="AQ42" s="13"/>
      <c r="AR42" s="14"/>
      <c r="AS42" s="45"/>
      <c r="AT42" s="46"/>
      <c r="AU42" s="47"/>
      <c r="AV42" s="46"/>
    </row>
    <row r="43" spans="1:48" x14ac:dyDescent="0.25">
      <c r="A43" s="13" t="s">
        <v>43</v>
      </c>
      <c r="B43" s="69">
        <v>0</v>
      </c>
      <c r="C43" s="15">
        <v>1.2</v>
      </c>
      <c r="D43" s="16">
        <f>C43*B43</f>
        <v>0</v>
      </c>
      <c r="E43" s="17"/>
      <c r="F43" s="16"/>
      <c r="G43" s="13" t="s">
        <v>43</v>
      </c>
      <c r="H43" s="69">
        <v>0</v>
      </c>
      <c r="I43" s="15">
        <v>8</v>
      </c>
      <c r="J43" s="16">
        <f>I43*H43</f>
        <v>0</v>
      </c>
      <c r="K43" s="17"/>
      <c r="L43" s="16"/>
      <c r="M43" s="13" t="s">
        <v>43</v>
      </c>
      <c r="N43" s="69">
        <v>0</v>
      </c>
      <c r="O43" s="15">
        <v>32.4</v>
      </c>
      <c r="P43" s="16">
        <f>O43*N43</f>
        <v>0</v>
      </c>
      <c r="Q43" s="17"/>
      <c r="R43" s="16"/>
      <c r="S43" s="13" t="s">
        <v>43</v>
      </c>
      <c r="T43" s="69">
        <v>0</v>
      </c>
      <c r="U43" s="15">
        <v>11.2</v>
      </c>
      <c r="V43" s="16">
        <f>U43*T43</f>
        <v>0</v>
      </c>
      <c r="W43" s="17"/>
      <c r="X43" s="16"/>
      <c r="Y43" s="13" t="s">
        <v>43</v>
      </c>
      <c r="Z43" s="69">
        <v>0</v>
      </c>
      <c r="AA43" s="15">
        <v>32.4</v>
      </c>
      <c r="AB43" s="16">
        <f>AA43*Z43</f>
        <v>0</v>
      </c>
      <c r="AC43" s="17"/>
      <c r="AD43" s="16"/>
      <c r="AE43" s="13" t="s">
        <v>43</v>
      </c>
      <c r="AF43" s="68">
        <v>0</v>
      </c>
      <c r="AG43" s="45">
        <v>0.9</v>
      </c>
      <c r="AH43" s="46">
        <f>AG43*AF43</f>
        <v>0</v>
      </c>
      <c r="AI43" s="47"/>
      <c r="AJ43" s="46"/>
      <c r="AK43" s="13" t="s">
        <v>43</v>
      </c>
      <c r="AL43" s="78">
        <v>0</v>
      </c>
      <c r="AM43" s="45">
        <v>1</v>
      </c>
      <c r="AN43" s="46">
        <f>AM43*AL43</f>
        <v>0</v>
      </c>
      <c r="AO43" s="17"/>
      <c r="AP43" s="16"/>
      <c r="AQ43" s="13" t="s">
        <v>43</v>
      </c>
      <c r="AR43" s="69">
        <v>0</v>
      </c>
      <c r="AS43" s="15">
        <v>2</v>
      </c>
      <c r="AT43" s="16">
        <f>AS43*AR43</f>
        <v>0</v>
      </c>
      <c r="AU43" s="17"/>
      <c r="AV43" s="16"/>
    </row>
    <row r="44" spans="1:48" x14ac:dyDescent="0.25">
      <c r="A44" s="13" t="s">
        <v>44</v>
      </c>
      <c r="B44" s="69">
        <v>0</v>
      </c>
      <c r="C44" s="15">
        <v>1.5</v>
      </c>
      <c r="D44" s="16">
        <f t="shared" ref="D44:D58" si="7">C44*B44</f>
        <v>0</v>
      </c>
      <c r="E44" s="17"/>
      <c r="F44" s="16"/>
      <c r="G44" s="13" t="s">
        <v>44</v>
      </c>
      <c r="H44" s="69">
        <v>0</v>
      </c>
      <c r="I44" s="15">
        <v>10</v>
      </c>
      <c r="J44" s="16">
        <f t="shared" ref="J44:J58" si="8">I44*H44</f>
        <v>0</v>
      </c>
      <c r="K44" s="17"/>
      <c r="L44" s="16"/>
      <c r="M44" s="13" t="s">
        <v>44</v>
      </c>
      <c r="N44" s="69">
        <v>0</v>
      </c>
      <c r="O44" s="15">
        <v>40.5</v>
      </c>
      <c r="P44" s="16">
        <f t="shared" ref="P44:P58" si="9">O44*N44</f>
        <v>0</v>
      </c>
      <c r="Q44" s="17"/>
      <c r="R44" s="16"/>
      <c r="S44" s="13" t="s">
        <v>44</v>
      </c>
      <c r="T44" s="69">
        <v>0</v>
      </c>
      <c r="U44" s="15">
        <v>14</v>
      </c>
      <c r="V44" s="16">
        <f t="shared" ref="V44:V58" si="10">U44*T44</f>
        <v>0</v>
      </c>
      <c r="W44" s="17"/>
      <c r="X44" s="16"/>
      <c r="Y44" s="13" t="s">
        <v>44</v>
      </c>
      <c r="Z44" s="69">
        <v>0</v>
      </c>
      <c r="AA44" s="15">
        <v>40.5</v>
      </c>
      <c r="AB44" s="16">
        <f t="shared" ref="AB44:AB58" si="11">AA44*Z44</f>
        <v>0</v>
      </c>
      <c r="AC44" s="17"/>
      <c r="AD44" s="16"/>
      <c r="AE44" s="13" t="s">
        <v>44</v>
      </c>
      <c r="AF44" s="68">
        <v>0</v>
      </c>
      <c r="AG44" s="45">
        <v>1.1000000000000001</v>
      </c>
      <c r="AH44" s="46">
        <f t="shared" ref="AH44:AH58" si="12">AG44*AF44</f>
        <v>0</v>
      </c>
      <c r="AI44" s="47"/>
      <c r="AJ44" s="46"/>
      <c r="AK44" s="13" t="s">
        <v>44</v>
      </c>
      <c r="AL44" s="78">
        <v>0</v>
      </c>
      <c r="AM44" s="45">
        <v>1</v>
      </c>
      <c r="AN44" s="46">
        <f t="shared" ref="AN44:AN58" si="13">AM44*AL44</f>
        <v>0</v>
      </c>
      <c r="AO44" s="17"/>
      <c r="AP44" s="16"/>
      <c r="AQ44" s="13" t="s">
        <v>44</v>
      </c>
      <c r="AR44" s="69">
        <v>0</v>
      </c>
      <c r="AS44" s="15">
        <v>2.5</v>
      </c>
      <c r="AT44" s="16">
        <f t="shared" ref="AT44:AT58" si="14">AS44*AR44</f>
        <v>0</v>
      </c>
      <c r="AU44" s="17"/>
      <c r="AV44" s="16"/>
    </row>
    <row r="45" spans="1:48" x14ac:dyDescent="0.25">
      <c r="A45" s="13" t="s">
        <v>45</v>
      </c>
      <c r="B45" s="69">
        <v>0</v>
      </c>
      <c r="C45" s="15">
        <v>1.8</v>
      </c>
      <c r="D45" s="16">
        <f t="shared" si="7"/>
        <v>0</v>
      </c>
      <c r="E45" s="17"/>
      <c r="F45" s="16"/>
      <c r="G45" s="13" t="s">
        <v>45</v>
      </c>
      <c r="H45" s="69">
        <v>0</v>
      </c>
      <c r="I45" s="15">
        <v>12</v>
      </c>
      <c r="J45" s="16">
        <f t="shared" si="8"/>
        <v>0</v>
      </c>
      <c r="K45" s="17"/>
      <c r="L45" s="16"/>
      <c r="M45" s="13" t="s">
        <v>45</v>
      </c>
      <c r="N45" s="69">
        <v>0</v>
      </c>
      <c r="O45" s="15">
        <v>48.6</v>
      </c>
      <c r="P45" s="16">
        <f t="shared" si="9"/>
        <v>0</v>
      </c>
      <c r="Q45" s="17"/>
      <c r="R45" s="16"/>
      <c r="S45" s="13" t="s">
        <v>45</v>
      </c>
      <c r="T45" s="69">
        <v>0</v>
      </c>
      <c r="U45" s="15">
        <v>16.7</v>
      </c>
      <c r="V45" s="16">
        <f t="shared" si="10"/>
        <v>0</v>
      </c>
      <c r="W45" s="17"/>
      <c r="X45" s="16"/>
      <c r="Y45" s="13" t="s">
        <v>45</v>
      </c>
      <c r="Z45" s="69">
        <v>0</v>
      </c>
      <c r="AA45" s="15">
        <v>48.6</v>
      </c>
      <c r="AB45" s="16">
        <f t="shared" si="11"/>
        <v>0</v>
      </c>
      <c r="AC45" s="17"/>
      <c r="AD45" s="16"/>
      <c r="AE45" s="13" t="s">
        <v>45</v>
      </c>
      <c r="AF45" s="68">
        <v>0</v>
      </c>
      <c r="AG45" s="45">
        <v>1.4</v>
      </c>
      <c r="AH45" s="46">
        <f t="shared" si="12"/>
        <v>0</v>
      </c>
      <c r="AI45" s="47"/>
      <c r="AJ45" s="46"/>
      <c r="AK45" s="13" t="s">
        <v>45</v>
      </c>
      <c r="AL45" s="78">
        <v>0</v>
      </c>
      <c r="AM45" s="45">
        <v>1</v>
      </c>
      <c r="AN45" s="46">
        <f t="shared" si="13"/>
        <v>0</v>
      </c>
      <c r="AO45" s="17"/>
      <c r="AP45" s="16"/>
      <c r="AQ45" s="13" t="s">
        <v>45</v>
      </c>
      <c r="AR45" s="69">
        <v>0</v>
      </c>
      <c r="AS45" s="15">
        <v>3</v>
      </c>
      <c r="AT45" s="16">
        <f t="shared" si="14"/>
        <v>0</v>
      </c>
      <c r="AU45" s="17"/>
      <c r="AV45" s="16"/>
    </row>
    <row r="46" spans="1:48" x14ac:dyDescent="0.25">
      <c r="A46" s="13" t="s">
        <v>46</v>
      </c>
      <c r="B46" s="69">
        <v>0</v>
      </c>
      <c r="C46" s="15">
        <v>2.1</v>
      </c>
      <c r="D46" s="16">
        <f t="shared" si="7"/>
        <v>0</v>
      </c>
      <c r="E46" s="17"/>
      <c r="F46" s="16"/>
      <c r="G46" s="13" t="s">
        <v>46</v>
      </c>
      <c r="H46" s="69">
        <v>0</v>
      </c>
      <c r="I46" s="15">
        <v>14</v>
      </c>
      <c r="J46" s="16">
        <f t="shared" si="8"/>
        <v>0</v>
      </c>
      <c r="K46" s="17"/>
      <c r="L46" s="16"/>
      <c r="M46" s="13" t="s">
        <v>46</v>
      </c>
      <c r="N46" s="69">
        <v>0</v>
      </c>
      <c r="O46" s="15">
        <v>56.7</v>
      </c>
      <c r="P46" s="16">
        <f t="shared" si="9"/>
        <v>0</v>
      </c>
      <c r="Q46" s="17"/>
      <c r="R46" s="16"/>
      <c r="S46" s="13" t="s">
        <v>46</v>
      </c>
      <c r="T46" s="69">
        <v>0</v>
      </c>
      <c r="U46" s="15">
        <v>19.5</v>
      </c>
      <c r="V46" s="16">
        <f t="shared" si="10"/>
        <v>0</v>
      </c>
      <c r="W46" s="17"/>
      <c r="X46" s="16"/>
      <c r="Y46" s="13" t="s">
        <v>46</v>
      </c>
      <c r="Z46" s="69">
        <v>0</v>
      </c>
      <c r="AA46" s="15">
        <v>56.7</v>
      </c>
      <c r="AB46" s="16">
        <f t="shared" si="11"/>
        <v>0</v>
      </c>
      <c r="AC46" s="17"/>
      <c r="AD46" s="16"/>
      <c r="AE46" s="13" t="s">
        <v>46</v>
      </c>
      <c r="AF46" s="68">
        <v>0</v>
      </c>
      <c r="AG46" s="45">
        <v>1.6</v>
      </c>
      <c r="AH46" s="46">
        <f t="shared" si="12"/>
        <v>0</v>
      </c>
      <c r="AI46" s="47"/>
      <c r="AJ46" s="46"/>
      <c r="AK46" s="13" t="s">
        <v>46</v>
      </c>
      <c r="AL46" s="78">
        <v>0</v>
      </c>
      <c r="AM46" s="45">
        <v>1</v>
      </c>
      <c r="AN46" s="46">
        <f t="shared" si="13"/>
        <v>0</v>
      </c>
      <c r="AO46" s="17"/>
      <c r="AP46" s="16"/>
      <c r="AQ46" s="13" t="s">
        <v>46</v>
      </c>
      <c r="AR46" s="69">
        <v>0</v>
      </c>
      <c r="AS46" s="15">
        <v>3.5</v>
      </c>
      <c r="AT46" s="16">
        <f t="shared" si="14"/>
        <v>0</v>
      </c>
      <c r="AU46" s="17"/>
      <c r="AV46" s="16"/>
    </row>
    <row r="47" spans="1:48" x14ac:dyDescent="0.25">
      <c r="A47" s="13" t="s">
        <v>47</v>
      </c>
      <c r="B47" s="69">
        <v>0</v>
      </c>
      <c r="C47" s="15">
        <v>2.4</v>
      </c>
      <c r="D47" s="16">
        <f t="shared" si="7"/>
        <v>0</v>
      </c>
      <c r="E47" s="17"/>
      <c r="F47" s="16"/>
      <c r="G47" s="13" t="s">
        <v>47</v>
      </c>
      <c r="H47" s="69">
        <v>0</v>
      </c>
      <c r="I47" s="15">
        <v>16.399999999999999</v>
      </c>
      <c r="J47" s="16">
        <f t="shared" si="8"/>
        <v>0</v>
      </c>
      <c r="K47" s="17"/>
      <c r="L47" s="16"/>
      <c r="M47" s="13" t="s">
        <v>47</v>
      </c>
      <c r="N47" s="69">
        <v>0</v>
      </c>
      <c r="O47" s="15">
        <v>64.8</v>
      </c>
      <c r="P47" s="16">
        <f t="shared" si="9"/>
        <v>0</v>
      </c>
      <c r="Q47" s="17"/>
      <c r="R47" s="16"/>
      <c r="S47" s="13" t="s">
        <v>47</v>
      </c>
      <c r="T47" s="69">
        <v>0</v>
      </c>
      <c r="U47" s="15">
        <v>22.3</v>
      </c>
      <c r="V47" s="16">
        <f t="shared" si="10"/>
        <v>0</v>
      </c>
      <c r="W47" s="17"/>
      <c r="X47" s="16"/>
      <c r="Y47" s="13" t="s">
        <v>47</v>
      </c>
      <c r="Z47" s="69">
        <v>0</v>
      </c>
      <c r="AA47" s="15">
        <v>64.8</v>
      </c>
      <c r="AB47" s="16">
        <f t="shared" si="11"/>
        <v>0</v>
      </c>
      <c r="AC47" s="17"/>
      <c r="AD47" s="16"/>
      <c r="AE47" s="13" t="s">
        <v>47</v>
      </c>
      <c r="AF47" s="68">
        <v>0</v>
      </c>
      <c r="AG47" s="45">
        <v>1.8</v>
      </c>
      <c r="AH47" s="46">
        <f t="shared" si="12"/>
        <v>0</v>
      </c>
      <c r="AI47" s="47"/>
      <c r="AJ47" s="46"/>
      <c r="AK47" s="13" t="s">
        <v>47</v>
      </c>
      <c r="AL47" s="78">
        <v>0</v>
      </c>
      <c r="AM47" s="45">
        <v>1</v>
      </c>
      <c r="AN47" s="46">
        <f t="shared" si="13"/>
        <v>0</v>
      </c>
      <c r="AO47" s="17"/>
      <c r="AP47" s="16"/>
      <c r="AQ47" s="13" t="s">
        <v>47</v>
      </c>
      <c r="AR47" s="69">
        <v>0</v>
      </c>
      <c r="AS47" s="15">
        <v>4.0999999999999996</v>
      </c>
      <c r="AT47" s="16">
        <f t="shared" si="14"/>
        <v>0</v>
      </c>
      <c r="AU47" s="17"/>
      <c r="AV47" s="16"/>
    </row>
    <row r="48" spans="1:48" x14ac:dyDescent="0.25">
      <c r="A48" s="13" t="s">
        <v>48</v>
      </c>
      <c r="B48" s="69">
        <v>0</v>
      </c>
      <c r="C48" s="15">
        <v>2.7</v>
      </c>
      <c r="D48" s="16">
        <f t="shared" si="7"/>
        <v>0</v>
      </c>
      <c r="E48" s="17"/>
      <c r="F48" s="16"/>
      <c r="G48" s="13" t="s">
        <v>48</v>
      </c>
      <c r="H48" s="69">
        <v>0</v>
      </c>
      <c r="I48" s="15">
        <v>18.399999999999999</v>
      </c>
      <c r="J48" s="16">
        <f t="shared" si="8"/>
        <v>0</v>
      </c>
      <c r="K48" s="17"/>
      <c r="L48" s="16"/>
      <c r="M48" s="13" t="s">
        <v>48</v>
      </c>
      <c r="N48" s="69">
        <v>0</v>
      </c>
      <c r="O48" s="15">
        <v>72.8</v>
      </c>
      <c r="P48" s="16">
        <f t="shared" si="9"/>
        <v>0</v>
      </c>
      <c r="Q48" s="17"/>
      <c r="R48" s="16"/>
      <c r="S48" s="13" t="s">
        <v>48</v>
      </c>
      <c r="T48" s="69">
        <v>0</v>
      </c>
      <c r="U48" s="15">
        <v>25.1</v>
      </c>
      <c r="V48" s="16">
        <f t="shared" si="10"/>
        <v>0</v>
      </c>
      <c r="W48" s="17"/>
      <c r="X48" s="16"/>
      <c r="Y48" s="13" t="s">
        <v>48</v>
      </c>
      <c r="Z48" s="69">
        <v>0</v>
      </c>
      <c r="AA48" s="15">
        <v>72.8</v>
      </c>
      <c r="AB48" s="16">
        <f t="shared" si="11"/>
        <v>0</v>
      </c>
      <c r="AC48" s="17"/>
      <c r="AD48" s="16"/>
      <c r="AE48" s="13" t="s">
        <v>48</v>
      </c>
      <c r="AF48" s="68">
        <v>0</v>
      </c>
      <c r="AG48" s="45">
        <v>2</v>
      </c>
      <c r="AH48" s="46">
        <f t="shared" si="12"/>
        <v>0</v>
      </c>
      <c r="AI48" s="47"/>
      <c r="AJ48" s="46"/>
      <c r="AK48" s="13" t="s">
        <v>48</v>
      </c>
      <c r="AL48" s="78">
        <v>0</v>
      </c>
      <c r="AM48" s="45">
        <v>1</v>
      </c>
      <c r="AN48" s="46">
        <f t="shared" si="13"/>
        <v>0</v>
      </c>
      <c r="AO48" s="17"/>
      <c r="AP48" s="16"/>
      <c r="AQ48" s="13" t="s">
        <v>48</v>
      </c>
      <c r="AR48" s="69">
        <v>0</v>
      </c>
      <c r="AS48" s="15">
        <v>4.5999999999999996</v>
      </c>
      <c r="AT48" s="16">
        <f t="shared" si="14"/>
        <v>0</v>
      </c>
      <c r="AU48" s="17"/>
      <c r="AV48" s="16"/>
    </row>
    <row r="49" spans="1:48" x14ac:dyDescent="0.25">
      <c r="A49" s="13" t="s">
        <v>49</v>
      </c>
      <c r="B49" s="69">
        <v>0</v>
      </c>
      <c r="C49" s="15">
        <v>3</v>
      </c>
      <c r="D49" s="16">
        <f t="shared" si="7"/>
        <v>0</v>
      </c>
      <c r="E49" s="17"/>
      <c r="F49" s="16"/>
      <c r="G49" s="13" t="s">
        <v>49</v>
      </c>
      <c r="H49" s="69">
        <v>0</v>
      </c>
      <c r="I49" s="15">
        <v>20.399999999999999</v>
      </c>
      <c r="J49" s="16">
        <f t="shared" si="8"/>
        <v>0</v>
      </c>
      <c r="K49" s="17"/>
      <c r="L49" s="16"/>
      <c r="M49" s="13" t="s">
        <v>49</v>
      </c>
      <c r="N49" s="69">
        <v>0</v>
      </c>
      <c r="O49" s="15">
        <v>80.900000000000006</v>
      </c>
      <c r="P49" s="16">
        <f t="shared" si="9"/>
        <v>0</v>
      </c>
      <c r="Q49" s="17"/>
      <c r="R49" s="16"/>
      <c r="S49" s="13" t="s">
        <v>49</v>
      </c>
      <c r="T49" s="69">
        <v>0</v>
      </c>
      <c r="U49" s="15">
        <v>27.9</v>
      </c>
      <c r="V49" s="16">
        <f t="shared" si="10"/>
        <v>0</v>
      </c>
      <c r="W49" s="17"/>
      <c r="X49" s="16"/>
      <c r="Y49" s="13" t="s">
        <v>49</v>
      </c>
      <c r="Z49" s="69">
        <v>0</v>
      </c>
      <c r="AA49" s="15">
        <v>80.900000000000006</v>
      </c>
      <c r="AB49" s="16">
        <f t="shared" si="11"/>
        <v>0</v>
      </c>
      <c r="AC49" s="17"/>
      <c r="AD49" s="16"/>
      <c r="AE49" s="13" t="s">
        <v>49</v>
      </c>
      <c r="AF49" s="68">
        <v>0</v>
      </c>
      <c r="AG49" s="45">
        <v>2.2999999999999998</v>
      </c>
      <c r="AH49" s="46">
        <f t="shared" si="12"/>
        <v>0</v>
      </c>
      <c r="AI49" s="47"/>
      <c r="AJ49" s="46"/>
      <c r="AK49" s="13" t="s">
        <v>49</v>
      </c>
      <c r="AL49" s="78">
        <v>0</v>
      </c>
      <c r="AM49" s="45">
        <v>1</v>
      </c>
      <c r="AN49" s="46">
        <f t="shared" si="13"/>
        <v>0</v>
      </c>
      <c r="AO49" s="17"/>
      <c r="AP49" s="16"/>
      <c r="AQ49" s="13" t="s">
        <v>49</v>
      </c>
      <c r="AR49" s="69">
        <v>0</v>
      </c>
      <c r="AS49" s="15">
        <v>5.0999999999999996</v>
      </c>
      <c r="AT49" s="16">
        <f t="shared" si="14"/>
        <v>0</v>
      </c>
      <c r="AU49" s="17"/>
      <c r="AV49" s="16"/>
    </row>
    <row r="50" spans="1:48" x14ac:dyDescent="0.25">
      <c r="A50" s="13" t="s">
        <v>50</v>
      </c>
      <c r="B50" s="69">
        <v>0</v>
      </c>
      <c r="C50" s="15">
        <v>3.3</v>
      </c>
      <c r="D50" s="16">
        <f t="shared" si="7"/>
        <v>0</v>
      </c>
      <c r="E50" s="17"/>
      <c r="F50" s="16"/>
      <c r="G50" s="13" t="s">
        <v>50</v>
      </c>
      <c r="H50" s="69">
        <v>0</v>
      </c>
      <c r="I50" s="15">
        <v>22.4</v>
      </c>
      <c r="J50" s="16">
        <f t="shared" si="8"/>
        <v>0</v>
      </c>
      <c r="K50" s="17"/>
      <c r="L50" s="16"/>
      <c r="M50" s="13" t="s">
        <v>50</v>
      </c>
      <c r="N50" s="69">
        <v>0</v>
      </c>
      <c r="O50" s="15">
        <v>89</v>
      </c>
      <c r="P50" s="16">
        <f t="shared" si="9"/>
        <v>0</v>
      </c>
      <c r="Q50" s="17"/>
      <c r="R50" s="16"/>
      <c r="S50" s="13" t="s">
        <v>50</v>
      </c>
      <c r="T50" s="69">
        <v>0</v>
      </c>
      <c r="U50" s="15">
        <v>30.7</v>
      </c>
      <c r="V50" s="16">
        <f t="shared" si="10"/>
        <v>0</v>
      </c>
      <c r="W50" s="17"/>
      <c r="X50" s="16"/>
      <c r="Y50" s="13" t="s">
        <v>50</v>
      </c>
      <c r="Z50" s="69">
        <v>0</v>
      </c>
      <c r="AA50" s="15">
        <v>89</v>
      </c>
      <c r="AB50" s="16">
        <f t="shared" si="11"/>
        <v>0</v>
      </c>
      <c r="AC50" s="17"/>
      <c r="AD50" s="16"/>
      <c r="AE50" s="13" t="s">
        <v>50</v>
      </c>
      <c r="AF50" s="68">
        <v>0</v>
      </c>
      <c r="AG50" s="45">
        <v>2.5</v>
      </c>
      <c r="AH50" s="46">
        <f t="shared" si="12"/>
        <v>0</v>
      </c>
      <c r="AI50" s="47"/>
      <c r="AJ50" s="46"/>
      <c r="AK50" s="13" t="s">
        <v>50</v>
      </c>
      <c r="AL50" s="78">
        <v>0</v>
      </c>
      <c r="AM50" s="45">
        <v>1</v>
      </c>
      <c r="AN50" s="46">
        <f t="shared" si="13"/>
        <v>0</v>
      </c>
      <c r="AO50" s="17"/>
      <c r="AP50" s="16"/>
      <c r="AQ50" s="13" t="s">
        <v>50</v>
      </c>
      <c r="AR50" s="69">
        <v>0</v>
      </c>
      <c r="AS50" s="15">
        <v>5.6</v>
      </c>
      <c r="AT50" s="16">
        <f t="shared" si="14"/>
        <v>0</v>
      </c>
      <c r="AU50" s="17"/>
      <c r="AV50" s="16"/>
    </row>
    <row r="51" spans="1:48" ht="16.5" customHeight="1" x14ac:dyDescent="0.25">
      <c r="A51" s="13" t="s">
        <v>51</v>
      </c>
      <c r="B51" s="69">
        <v>0</v>
      </c>
      <c r="C51" s="15">
        <v>3.6</v>
      </c>
      <c r="D51" s="16">
        <f t="shared" si="7"/>
        <v>0</v>
      </c>
      <c r="E51" s="17"/>
      <c r="F51" s="16"/>
      <c r="G51" s="13" t="s">
        <v>51</v>
      </c>
      <c r="H51" s="69">
        <v>0</v>
      </c>
      <c r="I51" s="15">
        <v>24.4</v>
      </c>
      <c r="J51" s="16">
        <f t="shared" si="8"/>
        <v>0</v>
      </c>
      <c r="K51" s="17"/>
      <c r="L51" s="16"/>
      <c r="M51" s="13" t="s">
        <v>51</v>
      </c>
      <c r="N51" s="69">
        <v>0</v>
      </c>
      <c r="O51" s="15">
        <v>97.1</v>
      </c>
      <c r="P51" s="16">
        <f t="shared" si="9"/>
        <v>0</v>
      </c>
      <c r="Q51" s="17"/>
      <c r="R51" s="16"/>
      <c r="S51" s="13" t="s">
        <v>51</v>
      </c>
      <c r="T51" s="69">
        <v>0</v>
      </c>
      <c r="U51" s="15">
        <v>33.5</v>
      </c>
      <c r="V51" s="16">
        <f t="shared" si="10"/>
        <v>0</v>
      </c>
      <c r="W51" s="17"/>
      <c r="X51" s="16"/>
      <c r="Y51" s="13" t="s">
        <v>51</v>
      </c>
      <c r="Z51" s="69">
        <v>0</v>
      </c>
      <c r="AA51" s="15">
        <v>97.1</v>
      </c>
      <c r="AB51" s="16">
        <f t="shared" si="11"/>
        <v>0</v>
      </c>
      <c r="AC51" s="17"/>
      <c r="AD51" s="16"/>
      <c r="AE51" s="13" t="s">
        <v>51</v>
      </c>
      <c r="AF51" s="68">
        <v>0</v>
      </c>
      <c r="AG51" s="45">
        <v>2.7</v>
      </c>
      <c r="AH51" s="46">
        <f t="shared" si="12"/>
        <v>0</v>
      </c>
      <c r="AI51" s="47"/>
      <c r="AJ51" s="46"/>
      <c r="AK51" s="13" t="s">
        <v>51</v>
      </c>
      <c r="AL51" s="78">
        <v>0</v>
      </c>
      <c r="AM51" s="45">
        <v>1</v>
      </c>
      <c r="AN51" s="46">
        <f t="shared" si="13"/>
        <v>0</v>
      </c>
      <c r="AO51" s="17"/>
      <c r="AP51" s="16"/>
      <c r="AQ51" s="13" t="s">
        <v>51</v>
      </c>
      <c r="AR51" s="69">
        <v>0</v>
      </c>
      <c r="AS51" s="15">
        <v>6.1</v>
      </c>
      <c r="AT51" s="16">
        <f t="shared" si="14"/>
        <v>0</v>
      </c>
      <c r="AU51" s="17"/>
      <c r="AV51" s="16"/>
    </row>
    <row r="52" spans="1:48" x14ac:dyDescent="0.25">
      <c r="A52" s="13" t="s">
        <v>52</v>
      </c>
      <c r="B52" s="69">
        <v>0</v>
      </c>
      <c r="C52" s="15">
        <v>4</v>
      </c>
      <c r="D52" s="16">
        <f t="shared" si="7"/>
        <v>0</v>
      </c>
      <c r="E52" s="17"/>
      <c r="F52" s="16"/>
      <c r="G52" s="13" t="s">
        <v>52</v>
      </c>
      <c r="H52" s="69">
        <v>0</v>
      </c>
      <c r="I52" s="15">
        <v>26.4</v>
      </c>
      <c r="J52" s="16">
        <f t="shared" si="8"/>
        <v>0</v>
      </c>
      <c r="K52" s="17"/>
      <c r="L52" s="16"/>
      <c r="M52" s="13" t="s">
        <v>52</v>
      </c>
      <c r="N52" s="69">
        <v>0</v>
      </c>
      <c r="O52" s="15">
        <v>105.2</v>
      </c>
      <c r="P52" s="16">
        <f t="shared" si="9"/>
        <v>0</v>
      </c>
      <c r="Q52" s="17"/>
      <c r="R52" s="16"/>
      <c r="S52" s="13" t="s">
        <v>52</v>
      </c>
      <c r="T52" s="69">
        <v>0</v>
      </c>
      <c r="U52" s="15">
        <v>36.299999999999997</v>
      </c>
      <c r="V52" s="16">
        <f t="shared" si="10"/>
        <v>0</v>
      </c>
      <c r="W52" s="17"/>
      <c r="X52" s="16"/>
      <c r="Y52" s="13" t="s">
        <v>52</v>
      </c>
      <c r="Z52" s="69">
        <v>0</v>
      </c>
      <c r="AA52" s="15">
        <v>105.2</v>
      </c>
      <c r="AB52" s="16">
        <f t="shared" si="11"/>
        <v>0</v>
      </c>
      <c r="AC52" s="17"/>
      <c r="AD52" s="16"/>
      <c r="AE52" s="13" t="s">
        <v>52</v>
      </c>
      <c r="AF52" s="68">
        <v>0</v>
      </c>
      <c r="AG52" s="45">
        <v>3</v>
      </c>
      <c r="AH52" s="46">
        <f t="shared" si="12"/>
        <v>0</v>
      </c>
      <c r="AI52" s="47"/>
      <c r="AJ52" s="46"/>
      <c r="AK52" s="13" t="s">
        <v>52</v>
      </c>
      <c r="AL52" s="78">
        <v>0</v>
      </c>
      <c r="AM52" s="45">
        <v>1</v>
      </c>
      <c r="AN52" s="46">
        <f t="shared" si="13"/>
        <v>0</v>
      </c>
      <c r="AO52" s="17"/>
      <c r="AP52" s="16"/>
      <c r="AQ52" s="13" t="s">
        <v>52</v>
      </c>
      <c r="AR52" s="69">
        <v>0</v>
      </c>
      <c r="AS52" s="15">
        <v>6.6</v>
      </c>
      <c r="AT52" s="16">
        <f t="shared" si="14"/>
        <v>0</v>
      </c>
      <c r="AU52" s="17"/>
      <c r="AV52" s="16"/>
    </row>
    <row r="53" spans="1:48" x14ac:dyDescent="0.25">
      <c r="A53" s="13" t="s">
        <v>53</v>
      </c>
      <c r="B53" s="69">
        <v>0</v>
      </c>
      <c r="C53" s="15">
        <v>4.3</v>
      </c>
      <c r="D53" s="16">
        <f t="shared" si="7"/>
        <v>0</v>
      </c>
      <c r="E53" s="17"/>
      <c r="F53" s="16"/>
      <c r="G53" s="13" t="s">
        <v>53</v>
      </c>
      <c r="H53" s="69">
        <v>0</v>
      </c>
      <c r="I53" s="15">
        <v>28.4</v>
      </c>
      <c r="J53" s="16">
        <f t="shared" si="8"/>
        <v>0</v>
      </c>
      <c r="K53" s="17"/>
      <c r="L53" s="16"/>
      <c r="M53" s="13" t="s">
        <v>53</v>
      </c>
      <c r="N53" s="69">
        <v>0</v>
      </c>
      <c r="O53" s="15">
        <v>113.3</v>
      </c>
      <c r="P53" s="16">
        <f t="shared" si="9"/>
        <v>0</v>
      </c>
      <c r="Q53" s="17"/>
      <c r="R53" s="16"/>
      <c r="S53" s="13" t="s">
        <v>53</v>
      </c>
      <c r="T53" s="69">
        <v>0</v>
      </c>
      <c r="U53" s="15">
        <v>39.1</v>
      </c>
      <c r="V53" s="16">
        <f t="shared" si="10"/>
        <v>0</v>
      </c>
      <c r="W53" s="17"/>
      <c r="X53" s="16"/>
      <c r="Y53" s="13" t="s">
        <v>53</v>
      </c>
      <c r="Z53" s="69">
        <v>0</v>
      </c>
      <c r="AA53" s="15">
        <v>113.3</v>
      </c>
      <c r="AB53" s="16">
        <f t="shared" si="11"/>
        <v>0</v>
      </c>
      <c r="AC53" s="17"/>
      <c r="AD53" s="16"/>
      <c r="AE53" s="13" t="s">
        <v>53</v>
      </c>
      <c r="AF53" s="68">
        <v>0</v>
      </c>
      <c r="AG53" s="45">
        <v>3.2</v>
      </c>
      <c r="AH53" s="46">
        <f t="shared" si="12"/>
        <v>0</v>
      </c>
      <c r="AI53" s="47"/>
      <c r="AJ53" s="46"/>
      <c r="AK53" s="13" t="s">
        <v>53</v>
      </c>
      <c r="AL53" s="78">
        <v>0</v>
      </c>
      <c r="AM53" s="45">
        <v>1</v>
      </c>
      <c r="AN53" s="46">
        <f t="shared" si="13"/>
        <v>0</v>
      </c>
      <c r="AO53" s="17"/>
      <c r="AP53" s="16"/>
      <c r="AQ53" s="13" t="s">
        <v>53</v>
      </c>
      <c r="AR53" s="69">
        <v>0</v>
      </c>
      <c r="AS53" s="15">
        <v>7.1</v>
      </c>
      <c r="AT53" s="16">
        <f t="shared" si="14"/>
        <v>0</v>
      </c>
      <c r="AU53" s="17"/>
      <c r="AV53" s="16"/>
    </row>
    <row r="54" spans="1:48" x14ac:dyDescent="0.25">
      <c r="A54" s="13" t="s">
        <v>54</v>
      </c>
      <c r="B54" s="69">
        <v>0</v>
      </c>
      <c r="C54" s="15">
        <v>4.5999999999999996</v>
      </c>
      <c r="D54" s="16">
        <f t="shared" si="7"/>
        <v>0</v>
      </c>
      <c r="E54" s="17"/>
      <c r="F54" s="16"/>
      <c r="G54" s="13" t="s">
        <v>54</v>
      </c>
      <c r="H54" s="69">
        <v>0</v>
      </c>
      <c r="I54" s="15">
        <v>30.4</v>
      </c>
      <c r="J54" s="16">
        <f t="shared" si="8"/>
        <v>0</v>
      </c>
      <c r="K54" s="17"/>
      <c r="L54" s="16"/>
      <c r="M54" s="13" t="s">
        <v>54</v>
      </c>
      <c r="N54" s="69">
        <v>0</v>
      </c>
      <c r="O54" s="15">
        <v>121.4</v>
      </c>
      <c r="P54" s="16">
        <f t="shared" si="9"/>
        <v>0</v>
      </c>
      <c r="Q54" s="17"/>
      <c r="R54" s="16"/>
      <c r="S54" s="13" t="s">
        <v>54</v>
      </c>
      <c r="T54" s="69">
        <v>0</v>
      </c>
      <c r="U54" s="15">
        <v>41.9</v>
      </c>
      <c r="V54" s="16">
        <f t="shared" si="10"/>
        <v>0</v>
      </c>
      <c r="W54" s="17"/>
      <c r="X54" s="16"/>
      <c r="Y54" s="13" t="s">
        <v>54</v>
      </c>
      <c r="Z54" s="69">
        <v>0</v>
      </c>
      <c r="AA54" s="15">
        <v>121.4</v>
      </c>
      <c r="AB54" s="16">
        <f t="shared" si="11"/>
        <v>0</v>
      </c>
      <c r="AC54" s="17"/>
      <c r="AD54" s="16"/>
      <c r="AE54" s="13" t="s">
        <v>54</v>
      </c>
      <c r="AF54" s="68">
        <v>0</v>
      </c>
      <c r="AG54" s="45">
        <v>3.5</v>
      </c>
      <c r="AH54" s="46">
        <f t="shared" si="12"/>
        <v>0</v>
      </c>
      <c r="AI54" s="47"/>
      <c r="AJ54" s="46"/>
      <c r="AK54" s="13" t="s">
        <v>54</v>
      </c>
      <c r="AL54" s="78">
        <v>0</v>
      </c>
      <c r="AM54" s="45">
        <v>1</v>
      </c>
      <c r="AN54" s="46">
        <f t="shared" si="13"/>
        <v>0</v>
      </c>
      <c r="AO54" s="17"/>
      <c r="AP54" s="16"/>
      <c r="AQ54" s="13" t="s">
        <v>54</v>
      </c>
      <c r="AR54" s="69">
        <v>0</v>
      </c>
      <c r="AS54" s="15">
        <v>7.6</v>
      </c>
      <c r="AT54" s="16">
        <f t="shared" si="14"/>
        <v>0</v>
      </c>
      <c r="AU54" s="17"/>
      <c r="AV54" s="16"/>
    </row>
    <row r="55" spans="1:48" x14ac:dyDescent="0.25">
      <c r="A55" s="13" t="s">
        <v>55</v>
      </c>
      <c r="B55" s="69">
        <v>0</v>
      </c>
      <c r="C55" s="15">
        <v>4.9000000000000004</v>
      </c>
      <c r="D55" s="16">
        <f t="shared" si="7"/>
        <v>0</v>
      </c>
      <c r="E55" s="17"/>
      <c r="F55" s="16"/>
      <c r="G55" s="13" t="s">
        <v>55</v>
      </c>
      <c r="H55" s="69">
        <v>0</v>
      </c>
      <c r="I55" s="15">
        <v>32.4</v>
      </c>
      <c r="J55" s="16">
        <f t="shared" si="8"/>
        <v>0</v>
      </c>
      <c r="K55" s="17"/>
      <c r="L55" s="16"/>
      <c r="M55" s="13" t="s">
        <v>55</v>
      </c>
      <c r="N55" s="69">
        <v>0</v>
      </c>
      <c r="O55" s="15">
        <v>129.5</v>
      </c>
      <c r="P55" s="16">
        <f t="shared" si="9"/>
        <v>0</v>
      </c>
      <c r="Q55" s="17"/>
      <c r="R55" s="16"/>
      <c r="S55" s="13" t="s">
        <v>55</v>
      </c>
      <c r="T55" s="69">
        <v>0</v>
      </c>
      <c r="U55" s="15">
        <v>44.7</v>
      </c>
      <c r="V55" s="16">
        <f t="shared" si="10"/>
        <v>0</v>
      </c>
      <c r="W55" s="17"/>
      <c r="X55" s="16"/>
      <c r="Y55" s="13" t="s">
        <v>55</v>
      </c>
      <c r="Z55" s="69">
        <v>0</v>
      </c>
      <c r="AA55" s="15">
        <v>129.5</v>
      </c>
      <c r="AB55" s="16">
        <f t="shared" si="11"/>
        <v>0</v>
      </c>
      <c r="AC55" s="17"/>
      <c r="AD55" s="16"/>
      <c r="AE55" s="13" t="s">
        <v>55</v>
      </c>
      <c r="AF55" s="68">
        <v>0</v>
      </c>
      <c r="AG55" s="45">
        <v>3.7</v>
      </c>
      <c r="AH55" s="46">
        <f t="shared" si="12"/>
        <v>0</v>
      </c>
      <c r="AI55" s="47"/>
      <c r="AJ55" s="46"/>
      <c r="AK55" s="13" t="s">
        <v>55</v>
      </c>
      <c r="AL55" s="78">
        <v>0</v>
      </c>
      <c r="AM55" s="45">
        <v>1</v>
      </c>
      <c r="AN55" s="46">
        <f t="shared" si="13"/>
        <v>0</v>
      </c>
      <c r="AO55" s="17"/>
      <c r="AP55" s="16"/>
      <c r="AQ55" s="13" t="s">
        <v>55</v>
      </c>
      <c r="AR55" s="69">
        <v>0</v>
      </c>
      <c r="AS55" s="15">
        <v>8.1</v>
      </c>
      <c r="AT55" s="16">
        <f t="shared" si="14"/>
        <v>0</v>
      </c>
      <c r="AU55" s="17"/>
      <c r="AV55" s="16"/>
    </row>
    <row r="56" spans="1:48" x14ac:dyDescent="0.25">
      <c r="A56" s="13" t="s">
        <v>56</v>
      </c>
      <c r="B56" s="69">
        <v>0</v>
      </c>
      <c r="C56" s="15">
        <v>5.2</v>
      </c>
      <c r="D56" s="16">
        <f t="shared" si="7"/>
        <v>0</v>
      </c>
      <c r="E56" s="17"/>
      <c r="F56" s="16"/>
      <c r="G56" s="13" t="s">
        <v>56</v>
      </c>
      <c r="H56" s="69">
        <v>0</v>
      </c>
      <c r="I56" s="15">
        <v>34.4</v>
      </c>
      <c r="J56" s="16">
        <f t="shared" si="8"/>
        <v>0</v>
      </c>
      <c r="K56" s="17"/>
      <c r="L56" s="16"/>
      <c r="M56" s="13" t="s">
        <v>56</v>
      </c>
      <c r="N56" s="69">
        <v>0</v>
      </c>
      <c r="O56" s="15">
        <v>137.6</v>
      </c>
      <c r="P56" s="16">
        <f t="shared" si="9"/>
        <v>0</v>
      </c>
      <c r="Q56" s="17"/>
      <c r="R56" s="16"/>
      <c r="S56" s="13" t="s">
        <v>56</v>
      </c>
      <c r="T56" s="69">
        <v>0</v>
      </c>
      <c r="U56" s="15">
        <v>47.4</v>
      </c>
      <c r="V56" s="16">
        <f t="shared" si="10"/>
        <v>0</v>
      </c>
      <c r="W56" s="17"/>
      <c r="X56" s="16"/>
      <c r="Y56" s="13" t="s">
        <v>56</v>
      </c>
      <c r="Z56" s="69">
        <v>0</v>
      </c>
      <c r="AA56" s="15">
        <v>137.6</v>
      </c>
      <c r="AB56" s="16">
        <f t="shared" si="11"/>
        <v>0</v>
      </c>
      <c r="AC56" s="17"/>
      <c r="AD56" s="16"/>
      <c r="AE56" s="13" t="s">
        <v>56</v>
      </c>
      <c r="AF56" s="68">
        <v>0</v>
      </c>
      <c r="AG56" s="45">
        <v>3.9</v>
      </c>
      <c r="AH56" s="46">
        <f t="shared" si="12"/>
        <v>0</v>
      </c>
      <c r="AI56" s="47"/>
      <c r="AJ56" s="46"/>
      <c r="AK56" s="13" t="s">
        <v>56</v>
      </c>
      <c r="AL56" s="78">
        <v>0</v>
      </c>
      <c r="AM56" s="45">
        <v>1</v>
      </c>
      <c r="AN56" s="46">
        <f t="shared" si="13"/>
        <v>0</v>
      </c>
      <c r="AO56" s="17"/>
      <c r="AP56" s="16"/>
      <c r="AQ56" s="13" t="s">
        <v>56</v>
      </c>
      <c r="AR56" s="69">
        <v>0</v>
      </c>
      <c r="AS56" s="15">
        <v>8.6</v>
      </c>
      <c r="AT56" s="16">
        <f t="shared" si="14"/>
        <v>0</v>
      </c>
      <c r="AU56" s="17"/>
      <c r="AV56" s="16"/>
    </row>
    <row r="57" spans="1:48" x14ac:dyDescent="0.25">
      <c r="A57" s="13" t="s">
        <v>57</v>
      </c>
      <c r="B57" s="69">
        <v>0</v>
      </c>
      <c r="C57" s="15">
        <v>5.5</v>
      </c>
      <c r="D57" s="16">
        <f t="shared" si="7"/>
        <v>0</v>
      </c>
      <c r="E57" s="17"/>
      <c r="F57" s="16"/>
      <c r="G57" s="13" t="s">
        <v>57</v>
      </c>
      <c r="H57" s="69">
        <v>0</v>
      </c>
      <c r="I57" s="15">
        <v>36.4</v>
      </c>
      <c r="J57" s="16">
        <f t="shared" si="8"/>
        <v>0</v>
      </c>
      <c r="K57" s="17"/>
      <c r="L57" s="16"/>
      <c r="M57" s="13" t="s">
        <v>57</v>
      </c>
      <c r="N57" s="69">
        <v>0</v>
      </c>
      <c r="O57" s="15">
        <v>145.69999999999999</v>
      </c>
      <c r="P57" s="16">
        <f t="shared" si="9"/>
        <v>0</v>
      </c>
      <c r="Q57" s="17"/>
      <c r="R57" s="16"/>
      <c r="S57" s="13" t="s">
        <v>57</v>
      </c>
      <c r="T57" s="69">
        <v>0</v>
      </c>
      <c r="U57" s="15">
        <v>50.2</v>
      </c>
      <c r="V57" s="16">
        <f t="shared" si="10"/>
        <v>0</v>
      </c>
      <c r="W57" s="17"/>
      <c r="X57" s="16"/>
      <c r="Y57" s="13" t="s">
        <v>57</v>
      </c>
      <c r="Z57" s="69">
        <v>0</v>
      </c>
      <c r="AA57" s="15">
        <v>145.69999999999999</v>
      </c>
      <c r="AB57" s="16">
        <f t="shared" si="11"/>
        <v>0</v>
      </c>
      <c r="AC57" s="17"/>
      <c r="AD57" s="16"/>
      <c r="AE57" s="13" t="s">
        <v>57</v>
      </c>
      <c r="AF57" s="68">
        <v>0</v>
      </c>
      <c r="AG57" s="45">
        <v>4.0999999999999996</v>
      </c>
      <c r="AH57" s="46">
        <f t="shared" si="12"/>
        <v>0</v>
      </c>
      <c r="AI57" s="47"/>
      <c r="AJ57" s="46"/>
      <c r="AK57" s="13" t="s">
        <v>57</v>
      </c>
      <c r="AL57" s="78">
        <v>0</v>
      </c>
      <c r="AM57" s="45">
        <v>1</v>
      </c>
      <c r="AN57" s="46">
        <f t="shared" si="13"/>
        <v>0</v>
      </c>
      <c r="AO57" s="17"/>
      <c r="AP57" s="16"/>
      <c r="AQ57" s="13" t="s">
        <v>57</v>
      </c>
      <c r="AR57" s="69">
        <v>0</v>
      </c>
      <c r="AS57" s="15">
        <v>9.1</v>
      </c>
      <c r="AT57" s="16">
        <f t="shared" si="14"/>
        <v>0</v>
      </c>
      <c r="AU57" s="17"/>
      <c r="AV57" s="16"/>
    </row>
    <row r="58" spans="1:48" x14ac:dyDescent="0.25">
      <c r="A58" s="13" t="s">
        <v>58</v>
      </c>
      <c r="B58" s="69">
        <v>0</v>
      </c>
      <c r="C58" s="15">
        <v>5.8</v>
      </c>
      <c r="D58" s="16">
        <f t="shared" si="7"/>
        <v>0</v>
      </c>
      <c r="E58" s="17"/>
      <c r="F58" s="16"/>
      <c r="G58" s="13" t="s">
        <v>58</v>
      </c>
      <c r="H58" s="69">
        <v>0</v>
      </c>
      <c r="I58" s="15">
        <v>38.4</v>
      </c>
      <c r="J58" s="16">
        <f t="shared" si="8"/>
        <v>0</v>
      </c>
      <c r="K58" s="17"/>
      <c r="L58" s="16"/>
      <c r="M58" s="13" t="s">
        <v>58</v>
      </c>
      <c r="N58" s="69">
        <v>0</v>
      </c>
      <c r="O58" s="15">
        <v>153.80000000000001</v>
      </c>
      <c r="P58" s="16">
        <f t="shared" si="9"/>
        <v>0</v>
      </c>
      <c r="Q58" s="17"/>
      <c r="R58" s="16"/>
      <c r="S58" s="13" t="s">
        <v>58</v>
      </c>
      <c r="T58" s="69">
        <v>0</v>
      </c>
      <c r="U58" s="15">
        <v>53</v>
      </c>
      <c r="V58" s="16">
        <f t="shared" si="10"/>
        <v>0</v>
      </c>
      <c r="W58" s="17"/>
      <c r="X58" s="16"/>
      <c r="Y58" s="13" t="s">
        <v>58</v>
      </c>
      <c r="Z58" s="69">
        <v>0</v>
      </c>
      <c r="AA58" s="15">
        <v>153.80000000000001</v>
      </c>
      <c r="AB58" s="16">
        <f t="shared" si="11"/>
        <v>0</v>
      </c>
      <c r="AC58" s="17"/>
      <c r="AD58" s="16"/>
      <c r="AE58" s="13" t="s">
        <v>58</v>
      </c>
      <c r="AF58" s="68">
        <v>0</v>
      </c>
      <c r="AG58" s="45">
        <v>4.4000000000000004</v>
      </c>
      <c r="AH58" s="46">
        <f t="shared" si="12"/>
        <v>0</v>
      </c>
      <c r="AI58" s="47"/>
      <c r="AJ58" s="46"/>
      <c r="AK58" s="13" t="s">
        <v>58</v>
      </c>
      <c r="AL58" s="78">
        <v>0</v>
      </c>
      <c r="AM58" s="45">
        <v>1</v>
      </c>
      <c r="AN58" s="46">
        <f t="shared" si="13"/>
        <v>0</v>
      </c>
      <c r="AO58" s="17"/>
      <c r="AP58" s="16"/>
      <c r="AQ58" s="13" t="s">
        <v>58</v>
      </c>
      <c r="AR58" s="69">
        <v>0</v>
      </c>
      <c r="AS58" s="15">
        <v>9.6</v>
      </c>
      <c r="AT58" s="16">
        <f t="shared" si="14"/>
        <v>0</v>
      </c>
      <c r="AU58" s="17"/>
      <c r="AV58" s="16"/>
    </row>
    <row r="59" spans="1:48" x14ac:dyDescent="0.25">
      <c r="A59" s="23"/>
      <c r="B59" s="28"/>
      <c r="C59" s="25"/>
      <c r="D59" s="26"/>
      <c r="E59" s="27"/>
      <c r="F59" s="26"/>
      <c r="G59" s="23"/>
      <c r="H59" s="28"/>
      <c r="I59" s="25"/>
      <c r="J59" s="26"/>
      <c r="K59" s="27"/>
      <c r="L59" s="26"/>
      <c r="M59" s="23"/>
      <c r="N59" s="28"/>
      <c r="O59" s="25"/>
      <c r="P59" s="26"/>
      <c r="Q59" s="27"/>
      <c r="R59" s="26"/>
      <c r="S59" s="23"/>
      <c r="T59" s="24"/>
      <c r="U59" s="25"/>
      <c r="V59" s="26"/>
      <c r="W59" s="27"/>
      <c r="X59" s="26"/>
      <c r="Y59" s="23"/>
      <c r="Z59" s="24"/>
      <c r="AA59" s="25"/>
      <c r="AB59" s="26"/>
      <c r="AC59" s="27"/>
      <c r="AD59" s="26"/>
      <c r="AE59" s="23"/>
      <c r="AF59" s="48"/>
      <c r="AG59" s="49"/>
      <c r="AH59" s="50"/>
      <c r="AI59" s="51"/>
      <c r="AJ59" s="50"/>
      <c r="AK59" s="23"/>
      <c r="AL59" s="48"/>
      <c r="AM59" s="49"/>
      <c r="AN59" s="50"/>
      <c r="AO59" s="51"/>
      <c r="AP59" s="50"/>
      <c r="AQ59" s="23"/>
      <c r="AR59" s="24"/>
      <c r="AS59" s="25"/>
      <c r="AT59" s="26"/>
      <c r="AU59" s="27"/>
      <c r="AV59" s="26"/>
    </row>
    <row r="60" spans="1:48" ht="15.75" thickBot="1" x14ac:dyDescent="0.3">
      <c r="A60" s="29"/>
      <c r="B60" s="34" t="s">
        <v>11</v>
      </c>
      <c r="C60" s="31"/>
      <c r="D60" s="32">
        <f>SUM(D41:D59)</f>
        <v>0</v>
      </c>
      <c r="E60" s="33"/>
      <c r="F60" s="32">
        <f>SUM(F42:F58)</f>
        <v>0</v>
      </c>
      <c r="G60" s="29"/>
      <c r="H60" s="34" t="s">
        <v>11</v>
      </c>
      <c r="I60" s="31"/>
      <c r="J60" s="32">
        <f>SUM(J41:J59)</f>
        <v>0</v>
      </c>
      <c r="K60" s="33"/>
      <c r="L60" s="32">
        <f>SUM(L42:L58)</f>
        <v>0</v>
      </c>
      <c r="M60" s="29"/>
      <c r="N60" s="34" t="s">
        <v>11</v>
      </c>
      <c r="O60" s="31"/>
      <c r="P60" s="32">
        <f>SUM(P41:P59)</f>
        <v>0</v>
      </c>
      <c r="Q60" s="33"/>
      <c r="R60" s="32">
        <f>SUM(R42:R58)</f>
        <v>0</v>
      </c>
      <c r="S60" s="29"/>
      <c r="T60" s="30" t="s">
        <v>11</v>
      </c>
      <c r="U60" s="31"/>
      <c r="V60" s="32">
        <f>SUM(V41:V59)</f>
        <v>0</v>
      </c>
      <c r="W60" s="33"/>
      <c r="X60" s="32">
        <f>SUM(X42:X58)</f>
        <v>0</v>
      </c>
      <c r="Y60" s="29"/>
      <c r="Z60" s="30" t="s">
        <v>11</v>
      </c>
      <c r="AA60" s="31"/>
      <c r="AB60" s="32">
        <f>SUM(AB41:AB59)</f>
        <v>0</v>
      </c>
      <c r="AC60" s="33"/>
      <c r="AD60" s="32">
        <f>SUM(AD42:AD58)</f>
        <v>0</v>
      </c>
      <c r="AE60" s="29"/>
      <c r="AF60" s="52" t="s">
        <v>11</v>
      </c>
      <c r="AG60" s="53"/>
      <c r="AH60" s="54">
        <f>SUM(AH41:AH59)</f>
        <v>0</v>
      </c>
      <c r="AI60" s="55"/>
      <c r="AJ60" s="54">
        <f>SUM(AJ42:AJ58)</f>
        <v>0</v>
      </c>
      <c r="AK60" s="29"/>
      <c r="AL60" s="52" t="s">
        <v>11</v>
      </c>
      <c r="AM60" s="53"/>
      <c r="AN60" s="54">
        <f>SUM(AN41:AN59)</f>
        <v>0</v>
      </c>
      <c r="AO60" s="55"/>
      <c r="AP60" s="54">
        <f>SUM(AP42:AP58)</f>
        <v>0</v>
      </c>
      <c r="AQ60" s="29"/>
      <c r="AR60" s="30" t="s">
        <v>11</v>
      </c>
      <c r="AS60" s="31"/>
      <c r="AT60" s="32">
        <f>SUM(AT41:AT59)</f>
        <v>0</v>
      </c>
      <c r="AU60" s="33"/>
      <c r="AV60" s="32">
        <f>SUM(AV42:AV58)</f>
        <v>0</v>
      </c>
    </row>
    <row r="61" spans="1:48" ht="16.5" thickBot="1" x14ac:dyDescent="0.3">
      <c r="A61" s="35"/>
      <c r="B61" s="108"/>
      <c r="C61" s="109"/>
      <c r="D61" s="109"/>
      <c r="E61" s="75"/>
      <c r="F61" s="37"/>
      <c r="G61" s="35"/>
      <c r="H61" s="108"/>
      <c r="I61" s="109"/>
      <c r="J61" s="109"/>
      <c r="K61" s="75"/>
      <c r="L61" s="37"/>
      <c r="M61" s="35"/>
      <c r="N61" s="108"/>
      <c r="O61" s="109"/>
      <c r="P61" s="109"/>
      <c r="Q61" s="75"/>
      <c r="R61" s="37"/>
      <c r="S61" s="35"/>
      <c r="T61" s="108"/>
      <c r="U61" s="109"/>
      <c r="V61" s="109"/>
      <c r="W61" s="75"/>
      <c r="X61" s="37"/>
      <c r="Y61" s="35"/>
      <c r="Z61" s="108"/>
      <c r="AA61" s="109"/>
      <c r="AB61" s="109"/>
      <c r="AC61" s="75"/>
      <c r="AD61" s="37"/>
      <c r="AE61" s="35"/>
      <c r="AF61" s="108"/>
      <c r="AG61" s="109"/>
      <c r="AH61" s="109"/>
      <c r="AI61" s="75"/>
      <c r="AJ61" s="37"/>
      <c r="AK61" s="35"/>
      <c r="AL61" s="108"/>
      <c r="AM61" s="109"/>
      <c r="AN61" s="109"/>
      <c r="AO61" s="76"/>
      <c r="AP61" s="37"/>
      <c r="AQ61" s="35"/>
      <c r="AR61" s="113"/>
      <c r="AS61" s="114"/>
      <c r="AT61" s="114"/>
      <c r="AU61" s="77"/>
      <c r="AV61" s="36"/>
    </row>
    <row r="62" spans="1:48" ht="21.75" thickBot="1" x14ac:dyDescent="0.4">
      <c r="A62" s="35"/>
      <c r="B62" s="110" t="s">
        <v>38</v>
      </c>
      <c r="C62" s="111"/>
      <c r="D62" s="111"/>
      <c r="E62" s="111"/>
      <c r="F62" s="112"/>
      <c r="G62" s="35"/>
      <c r="H62" s="110" t="s">
        <v>38</v>
      </c>
      <c r="I62" s="111"/>
      <c r="J62" s="111"/>
      <c r="K62" s="111"/>
      <c r="L62" s="112"/>
      <c r="M62" s="35"/>
      <c r="N62" s="110" t="s">
        <v>38</v>
      </c>
      <c r="O62" s="111"/>
      <c r="P62" s="111"/>
      <c r="Q62" s="111"/>
      <c r="R62" s="112"/>
      <c r="S62" s="35"/>
      <c r="T62" s="110" t="s">
        <v>38</v>
      </c>
      <c r="U62" s="111"/>
      <c r="V62" s="111"/>
      <c r="W62" s="111"/>
      <c r="X62" s="112"/>
      <c r="Y62" s="35"/>
      <c r="Z62" s="110" t="s">
        <v>38</v>
      </c>
      <c r="AA62" s="111"/>
      <c r="AB62" s="111"/>
      <c r="AC62" s="111"/>
      <c r="AD62" s="112"/>
      <c r="AE62" s="35"/>
      <c r="AF62" s="110" t="s">
        <v>38</v>
      </c>
      <c r="AG62" s="111"/>
      <c r="AH62" s="111"/>
      <c r="AI62" s="111"/>
      <c r="AJ62" s="112"/>
      <c r="AK62" s="35"/>
      <c r="AL62" s="110" t="s">
        <v>38</v>
      </c>
      <c r="AM62" s="111"/>
      <c r="AN62" s="111"/>
      <c r="AO62" s="111"/>
      <c r="AP62" s="112"/>
      <c r="AQ62" s="35"/>
      <c r="AR62" s="110" t="s">
        <v>38</v>
      </c>
      <c r="AS62" s="111"/>
      <c r="AT62" s="111"/>
      <c r="AU62" s="111"/>
      <c r="AV62" s="112"/>
    </row>
    <row r="63" spans="1:48" ht="21.75" thickBot="1" x14ac:dyDescent="0.4">
      <c r="A63" s="115" t="s">
        <v>19</v>
      </c>
      <c r="B63" s="116"/>
      <c r="C63" s="116"/>
      <c r="D63" s="116"/>
      <c r="E63" s="38">
        <f>F60-D60</f>
        <v>0</v>
      </c>
      <c r="F63" s="39"/>
      <c r="G63" s="115" t="s">
        <v>19</v>
      </c>
      <c r="H63" s="116"/>
      <c r="I63" s="116"/>
      <c r="J63" s="116"/>
      <c r="K63" s="38">
        <f>L60-J60</f>
        <v>0</v>
      </c>
      <c r="L63" s="39"/>
      <c r="M63" s="115" t="s">
        <v>19</v>
      </c>
      <c r="N63" s="116"/>
      <c r="O63" s="116"/>
      <c r="P63" s="116"/>
      <c r="Q63" s="38">
        <f>R60-P60</f>
        <v>0</v>
      </c>
      <c r="R63" s="39"/>
      <c r="S63" s="115" t="s">
        <v>19</v>
      </c>
      <c r="T63" s="116"/>
      <c r="U63" s="116"/>
      <c r="V63" s="116"/>
      <c r="W63" s="38">
        <f>X60-V60</f>
        <v>0</v>
      </c>
      <c r="X63" s="39"/>
      <c r="Y63" s="115" t="s">
        <v>19</v>
      </c>
      <c r="Z63" s="116"/>
      <c r="AA63" s="116"/>
      <c r="AB63" s="116"/>
      <c r="AC63" s="56">
        <f>AD60-AB60</f>
        <v>0</v>
      </c>
      <c r="AD63" s="39"/>
      <c r="AE63" s="115" t="s">
        <v>19</v>
      </c>
      <c r="AF63" s="116"/>
      <c r="AG63" s="116"/>
      <c r="AH63" s="116"/>
      <c r="AI63" s="56">
        <f>AJ60-AH60</f>
        <v>0</v>
      </c>
      <c r="AJ63" s="39"/>
      <c r="AK63" s="115" t="s">
        <v>19</v>
      </c>
      <c r="AL63" s="116"/>
      <c r="AM63" s="116"/>
      <c r="AN63" s="116"/>
      <c r="AO63" s="56">
        <f>AP60-AN60</f>
        <v>0</v>
      </c>
      <c r="AP63" s="39"/>
      <c r="AQ63" s="115" t="s">
        <v>19</v>
      </c>
      <c r="AR63" s="116"/>
      <c r="AS63" s="116"/>
      <c r="AT63" s="116"/>
      <c r="AU63" s="38">
        <f>AV60-AT60</f>
        <v>0</v>
      </c>
      <c r="AV63" s="39"/>
    </row>
    <row r="64" spans="1:48" ht="76.5" customHeight="1" thickBot="1" x14ac:dyDescent="0.3">
      <c r="A64" s="70"/>
      <c r="B64" s="40"/>
      <c r="C64" s="40"/>
      <c r="D64" s="40"/>
      <c r="E64" s="40"/>
      <c r="F64" s="71"/>
      <c r="G64" s="70"/>
      <c r="H64" s="40"/>
      <c r="I64" s="40"/>
      <c r="J64" s="40"/>
      <c r="K64" s="40"/>
      <c r="L64" s="71"/>
      <c r="M64" s="70"/>
      <c r="N64" s="40"/>
      <c r="O64" s="40"/>
      <c r="P64" s="40"/>
      <c r="Q64" s="40"/>
      <c r="R64" s="71"/>
      <c r="S64" s="70"/>
      <c r="T64" s="40"/>
      <c r="U64" s="40"/>
      <c r="V64" s="40"/>
      <c r="W64" s="40"/>
      <c r="X64" s="71"/>
      <c r="Y64" s="70"/>
      <c r="Z64" s="40"/>
      <c r="AA64" s="40"/>
      <c r="AB64" s="40"/>
      <c r="AC64" s="40"/>
      <c r="AD64" s="71"/>
      <c r="AE64" s="72"/>
      <c r="AF64" s="57"/>
      <c r="AG64" s="57"/>
      <c r="AH64" s="57"/>
      <c r="AI64" s="57"/>
      <c r="AJ64" s="73"/>
      <c r="AK64" s="72"/>
      <c r="AL64" s="57"/>
      <c r="AM64" s="57"/>
      <c r="AN64" s="57"/>
      <c r="AO64" s="57"/>
      <c r="AP64" s="73"/>
      <c r="AQ64" s="70"/>
      <c r="AR64" s="40"/>
      <c r="AS64" s="40"/>
      <c r="AT64" s="40"/>
      <c r="AU64" s="40"/>
      <c r="AV64" s="71"/>
    </row>
    <row r="65" spans="1:48" ht="15.75" customHeight="1" x14ac:dyDescent="0.25">
      <c r="A65" s="117" t="s">
        <v>8</v>
      </c>
      <c r="B65" s="117"/>
      <c r="C65" s="117"/>
      <c r="D65" s="117"/>
      <c r="E65" s="117"/>
      <c r="F65" s="117"/>
      <c r="G65" s="119" t="s">
        <v>8</v>
      </c>
      <c r="H65" s="119"/>
      <c r="I65" s="119"/>
      <c r="J65" s="119"/>
      <c r="K65" s="119"/>
      <c r="L65" s="119"/>
      <c r="M65" s="117" t="s">
        <v>8</v>
      </c>
      <c r="N65" s="117"/>
      <c r="O65" s="117"/>
      <c r="P65" s="117"/>
      <c r="Q65" s="117"/>
      <c r="R65" s="117"/>
      <c r="S65" s="117" t="s">
        <v>8</v>
      </c>
      <c r="T65" s="117"/>
      <c r="U65" s="117"/>
      <c r="V65" s="117"/>
      <c r="W65" s="117"/>
      <c r="X65" s="117"/>
      <c r="Y65" s="117" t="s">
        <v>8</v>
      </c>
      <c r="Z65" s="117"/>
      <c r="AA65" s="117"/>
      <c r="AB65" s="117"/>
      <c r="AC65" s="117"/>
      <c r="AD65" s="117"/>
      <c r="AE65" s="118" t="s">
        <v>8</v>
      </c>
      <c r="AF65" s="118"/>
      <c r="AG65" s="118"/>
      <c r="AH65" s="118"/>
      <c r="AI65" s="118"/>
      <c r="AJ65" s="118"/>
      <c r="AK65" s="118" t="s">
        <v>8</v>
      </c>
      <c r="AL65" s="118"/>
      <c r="AM65" s="118"/>
      <c r="AN65" s="118"/>
      <c r="AO65" s="118"/>
      <c r="AP65" s="118"/>
      <c r="AQ65" s="117" t="s">
        <v>8</v>
      </c>
      <c r="AR65" s="117"/>
      <c r="AS65" s="117"/>
      <c r="AT65" s="117"/>
      <c r="AU65" s="117"/>
      <c r="AV65" s="117"/>
    </row>
    <row r="66" spans="1:48" x14ac:dyDescent="0.25">
      <c r="AK66" s="79"/>
      <c r="AL66" s="79"/>
      <c r="AM66" s="79"/>
      <c r="AN66" s="79"/>
      <c r="AO66" s="79"/>
      <c r="AP66" s="79"/>
    </row>
    <row r="67" spans="1:48" x14ac:dyDescent="0.25">
      <c r="AK67" s="79"/>
      <c r="AL67" s="79"/>
      <c r="AM67" s="79"/>
      <c r="AN67" s="79"/>
      <c r="AO67" s="79"/>
      <c r="AP67" s="79"/>
    </row>
    <row r="68" spans="1:48" x14ac:dyDescent="0.25">
      <c r="AK68" s="120"/>
      <c r="AL68" s="120"/>
      <c r="AM68" s="120"/>
      <c r="AN68" s="120"/>
      <c r="AO68" s="120"/>
      <c r="AP68" s="120"/>
    </row>
    <row r="69" spans="1:48" x14ac:dyDescent="0.25">
      <c r="AK69" s="41"/>
      <c r="AL69" s="41"/>
      <c r="AM69" s="41"/>
      <c r="AN69" s="41"/>
      <c r="AO69" s="41"/>
      <c r="AP69" s="41"/>
    </row>
    <row r="70" spans="1:48" x14ac:dyDescent="0.25">
      <c r="AK70" s="41"/>
      <c r="AL70" s="41"/>
      <c r="AM70" s="41"/>
      <c r="AN70" s="41"/>
      <c r="AO70" s="41"/>
      <c r="AP70" s="41"/>
    </row>
    <row r="71" spans="1:48" x14ac:dyDescent="0.25">
      <c r="AK71" s="41"/>
      <c r="AL71" s="41"/>
      <c r="AM71" s="41"/>
      <c r="AN71" s="41"/>
      <c r="AO71" s="41"/>
      <c r="AP71" s="41"/>
    </row>
    <row r="72" spans="1:48" x14ac:dyDescent="0.25">
      <c r="AK72" s="41"/>
      <c r="AL72" s="41"/>
      <c r="AM72" s="41"/>
      <c r="AN72" s="41"/>
      <c r="AO72" s="41"/>
      <c r="AP72" s="41"/>
    </row>
  </sheetData>
  <customSheetViews>
    <customSheetView guid="{01051876-E31D-4024-BF82-E314AC0A46DD}" showPageBreaks="1" printArea="1" hiddenRows="1" view="pageBreakPreview" topLeftCell="A2">
      <selection activeCell="B11" sqref="B11:B26"/>
      <rowBreaks count="3" manualBreakCount="3">
        <brk id="1" max="16383" man="1"/>
        <brk id="33" max="47" man="1"/>
        <brk id="65" max="34" man="1"/>
      </rowBreaks>
      <colBreaks count="4" manualBreakCount="4">
        <brk id="12" max="1048575" man="1"/>
        <brk id="18" min="1" max="64" man="1"/>
        <brk id="30" min="1" max="64" man="1"/>
        <brk id="42" min="1" max="64" man="1"/>
      </colBreaks>
      <pageMargins left="0.70866141732283472" right="0.70866141732283472" top="0.78740157480314965" bottom="0.78740157480314965" header="0.31496062992125984" footer="0.31496062992125984"/>
      <pageSetup paperSize="9" orientation="portrait" cellComments="asDisplayed" r:id="rId1"/>
      <headerFooter>
        <oddHeader xml:space="preserve">&amp;RAnlage 1
</oddHeader>
      </headerFooter>
    </customSheetView>
  </customSheetViews>
  <mergeCells count="140">
    <mergeCell ref="AQ30:AR30"/>
    <mergeCell ref="AQ31:AR31"/>
    <mergeCell ref="AQ32:AR32"/>
    <mergeCell ref="AR15:AS15"/>
    <mergeCell ref="AR16:AS16"/>
    <mergeCell ref="AQ17:AR17"/>
    <mergeCell ref="AQ18:AR18"/>
    <mergeCell ref="AQ19:AR19"/>
    <mergeCell ref="AQ20:AR20"/>
    <mergeCell ref="AQ21:AR21"/>
    <mergeCell ref="AQ22:AR22"/>
    <mergeCell ref="AQ23:AR23"/>
    <mergeCell ref="AQ24:AR24"/>
    <mergeCell ref="AQ25:AR25"/>
    <mergeCell ref="AQ2:AV2"/>
    <mergeCell ref="AL36:AP36"/>
    <mergeCell ref="AL37:AP37"/>
    <mergeCell ref="AL35:AP35"/>
    <mergeCell ref="AL61:AN61"/>
    <mergeCell ref="AL62:AP62"/>
    <mergeCell ref="AK63:AN63"/>
    <mergeCell ref="AK68:AP68"/>
    <mergeCell ref="AK65:AP65"/>
    <mergeCell ref="AQ34:AV34"/>
    <mergeCell ref="AR35:AV35"/>
    <mergeCell ref="AR36:AV36"/>
    <mergeCell ref="AR37:AV37"/>
    <mergeCell ref="AR61:AT61"/>
    <mergeCell ref="AR62:AV62"/>
    <mergeCell ref="AQ63:AT63"/>
    <mergeCell ref="AQ65:AV65"/>
    <mergeCell ref="AK33:AP33"/>
    <mergeCell ref="AK31:AN31"/>
    <mergeCell ref="AK34:AP34"/>
    <mergeCell ref="AQ26:AR26"/>
    <mergeCell ref="AQ27:AR27"/>
    <mergeCell ref="AQ28:AR28"/>
    <mergeCell ref="AQ29:AR29"/>
    <mergeCell ref="A63:D63"/>
    <mergeCell ref="G63:J63"/>
    <mergeCell ref="M63:P63"/>
    <mergeCell ref="S63:V63"/>
    <mergeCell ref="Y63:AB63"/>
    <mergeCell ref="AE63:AH63"/>
    <mergeCell ref="A65:F65"/>
    <mergeCell ref="G65:L65"/>
    <mergeCell ref="M65:R65"/>
    <mergeCell ref="S65:X65"/>
    <mergeCell ref="Y65:AD65"/>
    <mergeCell ref="AE65:AJ65"/>
    <mergeCell ref="B61:D61"/>
    <mergeCell ref="H61:J61"/>
    <mergeCell ref="N61:P61"/>
    <mergeCell ref="T61:V61"/>
    <mergeCell ref="Z61:AB61"/>
    <mergeCell ref="AF61:AH61"/>
    <mergeCell ref="B62:F62"/>
    <mergeCell ref="H62:L62"/>
    <mergeCell ref="N62:R62"/>
    <mergeCell ref="T62:X62"/>
    <mergeCell ref="Z62:AD62"/>
    <mergeCell ref="AF62:AJ62"/>
    <mergeCell ref="B36:F36"/>
    <mergeCell ref="H36:L36"/>
    <mergeCell ref="N36:R36"/>
    <mergeCell ref="T36:X36"/>
    <mergeCell ref="Z36:AD36"/>
    <mergeCell ref="AF36:AJ36"/>
    <mergeCell ref="B37:F37"/>
    <mergeCell ref="H37:L37"/>
    <mergeCell ref="N37:R37"/>
    <mergeCell ref="T37:X37"/>
    <mergeCell ref="Z37:AD37"/>
    <mergeCell ref="AF37:AJ37"/>
    <mergeCell ref="B35:F35"/>
    <mergeCell ref="H35:L35"/>
    <mergeCell ref="N35:R35"/>
    <mergeCell ref="T35:X35"/>
    <mergeCell ref="Z35:AD35"/>
    <mergeCell ref="AF35:AJ35"/>
    <mergeCell ref="A34:F34"/>
    <mergeCell ref="G34:L34"/>
    <mergeCell ref="M34:R34"/>
    <mergeCell ref="A31:D31"/>
    <mergeCell ref="G31:J31"/>
    <mergeCell ref="M31:P31"/>
    <mergeCell ref="S31:V31"/>
    <mergeCell ref="Y31:AB31"/>
    <mergeCell ref="AE31:AH31"/>
    <mergeCell ref="S34:X34"/>
    <mergeCell ref="Y34:AD34"/>
    <mergeCell ref="AE34:AJ34"/>
    <mergeCell ref="A33:F33"/>
    <mergeCell ref="G33:L33"/>
    <mergeCell ref="M33:R33"/>
    <mergeCell ref="S33:X33"/>
    <mergeCell ref="Y33:AD33"/>
    <mergeCell ref="AE33:AJ33"/>
    <mergeCell ref="B30:F30"/>
    <mergeCell ref="H30:L30"/>
    <mergeCell ref="N30:R30"/>
    <mergeCell ref="T30:X30"/>
    <mergeCell ref="Z30:AD30"/>
    <mergeCell ref="AF30:AJ30"/>
    <mergeCell ref="AL30:AP30"/>
    <mergeCell ref="B29:D29"/>
    <mergeCell ref="H29:J29"/>
    <mergeCell ref="AF5:AJ5"/>
    <mergeCell ref="AL5:AP5"/>
    <mergeCell ref="B4:F4"/>
    <mergeCell ref="H4:L4"/>
    <mergeCell ref="N4:R4"/>
    <mergeCell ref="T4:X4"/>
    <mergeCell ref="Z4:AD4"/>
    <mergeCell ref="AF4:AJ4"/>
    <mergeCell ref="N29:P29"/>
    <mergeCell ref="T29:V29"/>
    <mergeCell ref="Z29:AB29"/>
    <mergeCell ref="AF29:AH29"/>
    <mergeCell ref="AL4:AP4"/>
    <mergeCell ref="B5:F5"/>
    <mergeCell ref="H5:L5"/>
    <mergeCell ref="N5:R5"/>
    <mergeCell ref="T5:X5"/>
    <mergeCell ref="Z5:AD5"/>
    <mergeCell ref="AL29:AN29"/>
    <mergeCell ref="M2:R2"/>
    <mergeCell ref="S2:X2"/>
    <mergeCell ref="Y2:AD2"/>
    <mergeCell ref="AE2:AJ2"/>
    <mergeCell ref="AK2:AP2"/>
    <mergeCell ref="B3:F3"/>
    <mergeCell ref="H3:L3"/>
    <mergeCell ref="N3:R3"/>
    <mergeCell ref="T3:X3"/>
    <mergeCell ref="Z3:AD3"/>
    <mergeCell ref="AF3:AJ3"/>
    <mergeCell ref="AL3:AP3"/>
    <mergeCell ref="A2:F2"/>
    <mergeCell ref="G2:L2"/>
  </mergeCells>
  <pageMargins left="0.70866141732283472" right="0.70866141732283472" top="0.78740157480314965" bottom="0.78740157480314965" header="0.31496062992125984" footer="0.31496062992125984"/>
  <pageSetup paperSize="9" orientation="portrait" cellComments="asDisplayed" r:id="rId2"/>
  <headerFooter>
    <oddHeader xml:space="preserve">&amp;RAnlage 1
</oddHeader>
  </headerFooter>
  <rowBreaks count="3" manualBreakCount="3">
    <brk id="1" max="16383" man="1"/>
    <brk id="33" max="47" man="1"/>
    <brk id="65" max="34" man="1"/>
  </rowBreaks>
  <colBreaks count="4" manualBreakCount="4">
    <brk id="12" max="1048575" man="1"/>
    <brk id="18" min="1" max="64" man="1"/>
    <brk id="30" min="1" max="64" man="1"/>
    <brk id="42" min="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ANTRAGSBLATT</vt:lpstr>
      <vt:lpstr>EX ANTE BERECHNUNG</vt:lpstr>
      <vt:lpstr>'EX ANTE BERECHNUNG'!Druckbereich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Landkreis Friesland</dc:creator>
  <cp:lastModifiedBy>Reichelt,Hendrik</cp:lastModifiedBy>
  <cp:lastPrinted>2017-02-22T11:58:13Z</cp:lastPrinted>
  <dcterms:created xsi:type="dcterms:W3CDTF">2016-12-19T12:58:33Z</dcterms:created>
  <dcterms:modified xsi:type="dcterms:W3CDTF">2018-11-22T07:02:04Z</dcterms:modified>
</cp:coreProperties>
</file>